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3B0C416F-CC70-4A83-A7A6-B18989C36530}" xr6:coauthVersionLast="47" xr6:coauthVersionMax="47" xr10:uidLastSave="{00000000-0000-0000-0000-000000000000}"/>
  <bookViews>
    <workbookView xWindow="2460" yWindow="2460" windowWidth="18585" windowHeight="9360" xr2:uid="{4F0DA577-F37C-404F-B5C8-EF1A927D1128}"/>
  </bookViews>
  <sheets>
    <sheet name="total per capita lbs summar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6" i="1" l="1"/>
  <c r="G116" i="1"/>
  <c r="F116" i="1"/>
  <c r="E116" i="1"/>
  <c r="D116" i="1"/>
  <c r="C116" i="1"/>
  <c r="B116" i="1"/>
  <c r="J115" i="1"/>
  <c r="G115" i="1"/>
  <c r="F115" i="1"/>
  <c r="E115" i="1"/>
  <c r="D115" i="1"/>
  <c r="C115" i="1"/>
  <c r="B115" i="1"/>
  <c r="J114" i="1"/>
  <c r="G114" i="1"/>
  <c r="F114" i="1"/>
  <c r="E114" i="1"/>
  <c r="D114" i="1"/>
  <c r="C114" i="1"/>
  <c r="B114" i="1"/>
  <c r="J113" i="1"/>
  <c r="G113" i="1"/>
  <c r="F113" i="1"/>
  <c r="E113" i="1"/>
  <c r="D113" i="1"/>
  <c r="C113" i="1"/>
  <c r="B113" i="1"/>
  <c r="J112" i="1"/>
  <c r="G112" i="1"/>
  <c r="F112" i="1"/>
  <c r="E112" i="1"/>
  <c r="D112" i="1"/>
  <c r="C112" i="1"/>
  <c r="B112" i="1"/>
  <c r="J111" i="1"/>
  <c r="G111" i="1"/>
  <c r="F111" i="1"/>
  <c r="E111" i="1"/>
  <c r="D111" i="1"/>
  <c r="C111" i="1"/>
  <c r="B111" i="1"/>
  <c r="J110" i="1"/>
  <c r="G110" i="1"/>
  <c r="F110" i="1"/>
  <c r="E110" i="1"/>
  <c r="D110" i="1"/>
  <c r="C110" i="1"/>
  <c r="B110" i="1"/>
  <c r="J109" i="1"/>
  <c r="G109" i="1"/>
  <c r="F109" i="1"/>
  <c r="E109" i="1"/>
  <c r="D109" i="1"/>
  <c r="C109" i="1"/>
  <c r="B109" i="1"/>
  <c r="J108" i="1"/>
  <c r="G108" i="1"/>
  <c r="F108" i="1"/>
  <c r="E108" i="1"/>
  <c r="D108" i="1"/>
  <c r="C108" i="1"/>
  <c r="B108" i="1"/>
  <c r="J107" i="1"/>
  <c r="G107" i="1"/>
  <c r="F107" i="1"/>
  <c r="E107" i="1"/>
  <c r="D107" i="1"/>
  <c r="C107" i="1"/>
  <c r="B107" i="1"/>
  <c r="J106" i="1"/>
  <c r="G106" i="1"/>
  <c r="F106" i="1"/>
  <c r="E106" i="1"/>
  <c r="D106" i="1"/>
  <c r="C106" i="1"/>
  <c r="B106" i="1"/>
  <c r="J105" i="1"/>
  <c r="G105" i="1"/>
  <c r="F105" i="1"/>
  <c r="E105" i="1"/>
  <c r="D105" i="1"/>
  <c r="C105" i="1"/>
  <c r="B105" i="1"/>
  <c r="J104" i="1"/>
  <c r="G104" i="1"/>
  <c r="F104" i="1"/>
  <c r="E104" i="1"/>
  <c r="D104" i="1"/>
  <c r="C104" i="1"/>
  <c r="B104" i="1"/>
  <c r="J103" i="1"/>
  <c r="G103" i="1"/>
  <c r="F103" i="1"/>
  <c r="E103" i="1"/>
  <c r="D103" i="1"/>
  <c r="C103" i="1"/>
  <c r="B103" i="1"/>
  <c r="J102" i="1"/>
  <c r="G102" i="1"/>
  <c r="F102" i="1"/>
  <c r="E102" i="1"/>
  <c r="D102" i="1"/>
  <c r="C102" i="1"/>
  <c r="B102" i="1"/>
  <c r="J101" i="1"/>
  <c r="G101" i="1"/>
  <c r="F101" i="1"/>
  <c r="E101" i="1"/>
  <c r="D101" i="1"/>
  <c r="C101" i="1"/>
  <c r="B101" i="1"/>
  <c r="J100" i="1"/>
  <c r="G100" i="1"/>
  <c r="F100" i="1"/>
  <c r="E100" i="1"/>
  <c r="D100" i="1"/>
  <c r="C100" i="1"/>
  <c r="B100" i="1"/>
  <c r="J99" i="1"/>
  <c r="G99" i="1"/>
  <c r="F99" i="1"/>
  <c r="E99" i="1"/>
  <c r="D99" i="1"/>
  <c r="C99" i="1"/>
  <c r="B99" i="1"/>
  <c r="J98" i="1"/>
  <c r="G98" i="1"/>
  <c r="F98" i="1"/>
  <c r="E98" i="1"/>
  <c r="D98" i="1"/>
  <c r="C98" i="1"/>
  <c r="B98" i="1"/>
  <c r="J97" i="1"/>
  <c r="G97" i="1"/>
  <c r="F97" i="1"/>
  <c r="E97" i="1"/>
  <c r="D97" i="1"/>
  <c r="C97" i="1"/>
  <c r="B97" i="1"/>
  <c r="J96" i="1"/>
  <c r="G96" i="1"/>
  <c r="F96" i="1"/>
  <c r="E96" i="1"/>
  <c r="D96" i="1"/>
  <c r="C96" i="1"/>
  <c r="B96" i="1"/>
  <c r="J95" i="1"/>
  <c r="G95" i="1"/>
  <c r="F95" i="1"/>
  <c r="E95" i="1"/>
  <c r="D95" i="1"/>
  <c r="C95" i="1"/>
  <c r="B95" i="1"/>
  <c r="J94" i="1"/>
  <c r="G94" i="1"/>
  <c r="F94" i="1"/>
  <c r="E94" i="1"/>
  <c r="D94" i="1"/>
  <c r="C94" i="1"/>
  <c r="B94" i="1"/>
  <c r="J93" i="1"/>
  <c r="G93" i="1"/>
  <c r="F93" i="1"/>
  <c r="E93" i="1"/>
  <c r="D93" i="1"/>
  <c r="C93" i="1"/>
  <c r="B93" i="1"/>
  <c r="J92" i="1"/>
  <c r="G92" i="1"/>
  <c r="F92" i="1"/>
  <c r="E92" i="1"/>
  <c r="D92" i="1"/>
  <c r="C92" i="1"/>
  <c r="B92" i="1"/>
  <c r="J91" i="1"/>
  <c r="G91" i="1"/>
  <c r="F91" i="1"/>
  <c r="E91" i="1"/>
  <c r="D91" i="1"/>
  <c r="C91" i="1"/>
  <c r="B91" i="1"/>
  <c r="J90" i="1"/>
  <c r="G90" i="1"/>
  <c r="F90" i="1"/>
  <c r="E90" i="1"/>
  <c r="D90" i="1"/>
  <c r="C90" i="1"/>
  <c r="B90" i="1"/>
  <c r="J89" i="1"/>
  <c r="G89" i="1"/>
  <c r="F89" i="1"/>
  <c r="E89" i="1"/>
  <c r="D89" i="1"/>
  <c r="C89" i="1"/>
  <c r="B89" i="1"/>
  <c r="J88" i="1"/>
  <c r="G88" i="1"/>
  <c r="F88" i="1"/>
  <c r="E88" i="1"/>
  <c r="D88" i="1"/>
  <c r="C88" i="1"/>
  <c r="B88" i="1"/>
  <c r="J87" i="1"/>
  <c r="G87" i="1"/>
  <c r="F87" i="1"/>
  <c r="E87" i="1"/>
  <c r="D87" i="1"/>
  <c r="C87" i="1"/>
  <c r="B87" i="1"/>
  <c r="J86" i="1"/>
  <c r="G86" i="1"/>
  <c r="F86" i="1"/>
  <c r="E86" i="1"/>
  <c r="D86" i="1"/>
  <c r="C86" i="1"/>
  <c r="B86" i="1"/>
  <c r="J85" i="1"/>
  <c r="G85" i="1"/>
  <c r="F85" i="1"/>
  <c r="E85" i="1"/>
  <c r="D85" i="1"/>
  <c r="C85" i="1"/>
  <c r="B85" i="1"/>
  <c r="J84" i="1"/>
  <c r="G84" i="1"/>
  <c r="F84" i="1"/>
  <c r="E84" i="1"/>
  <c r="D84" i="1"/>
  <c r="C84" i="1"/>
  <c r="B84" i="1"/>
  <c r="J83" i="1"/>
  <c r="G83" i="1"/>
  <c r="F83" i="1"/>
  <c r="E83" i="1"/>
  <c r="D83" i="1"/>
  <c r="C83" i="1"/>
  <c r="B83" i="1"/>
  <c r="J82" i="1"/>
  <c r="G82" i="1"/>
  <c r="F82" i="1"/>
  <c r="E82" i="1"/>
  <c r="D82" i="1"/>
  <c r="C82" i="1"/>
  <c r="B82" i="1"/>
  <c r="J81" i="1"/>
  <c r="G81" i="1"/>
  <c r="F81" i="1"/>
  <c r="E81" i="1"/>
  <c r="D81" i="1"/>
  <c r="C81" i="1"/>
  <c r="B81" i="1"/>
  <c r="J80" i="1"/>
  <c r="G80" i="1"/>
  <c r="F80" i="1"/>
  <c r="E80" i="1"/>
  <c r="D80" i="1"/>
  <c r="C80" i="1"/>
  <c r="B80" i="1"/>
  <c r="J79" i="1"/>
  <c r="G79" i="1"/>
  <c r="F79" i="1"/>
  <c r="E79" i="1"/>
  <c r="D79" i="1"/>
  <c r="C79" i="1"/>
  <c r="B79" i="1"/>
  <c r="J78" i="1"/>
  <c r="G78" i="1"/>
  <c r="F78" i="1"/>
  <c r="E78" i="1"/>
  <c r="D78" i="1"/>
  <c r="C78" i="1"/>
  <c r="B78" i="1"/>
  <c r="J77" i="1"/>
  <c r="G77" i="1"/>
  <c r="F77" i="1"/>
  <c r="E77" i="1"/>
  <c r="D77" i="1"/>
  <c r="C77" i="1"/>
  <c r="B77" i="1"/>
  <c r="J76" i="1"/>
  <c r="G76" i="1"/>
  <c r="F76" i="1"/>
  <c r="E76" i="1"/>
  <c r="D76" i="1"/>
  <c r="C76" i="1"/>
  <c r="B76" i="1"/>
  <c r="J75" i="1"/>
  <c r="G75" i="1"/>
  <c r="F75" i="1"/>
  <c r="E75" i="1"/>
  <c r="D75" i="1"/>
  <c r="C75" i="1"/>
  <c r="B75" i="1"/>
  <c r="J74" i="1"/>
  <c r="G74" i="1"/>
  <c r="F74" i="1"/>
  <c r="E74" i="1"/>
  <c r="D74" i="1"/>
  <c r="C74" i="1"/>
  <c r="B74" i="1"/>
  <c r="J73" i="1"/>
  <c r="G73" i="1"/>
  <c r="F73" i="1"/>
  <c r="E73" i="1"/>
  <c r="D73" i="1"/>
  <c r="C73" i="1"/>
  <c r="B73" i="1"/>
  <c r="J72" i="1"/>
  <c r="G72" i="1"/>
  <c r="F72" i="1"/>
  <c r="E72" i="1"/>
  <c r="D72" i="1"/>
  <c r="C72" i="1"/>
  <c r="B72" i="1"/>
  <c r="J71" i="1"/>
  <c r="G71" i="1"/>
  <c r="F71" i="1"/>
  <c r="E71" i="1"/>
  <c r="D71" i="1"/>
  <c r="C71" i="1"/>
  <c r="B71" i="1"/>
  <c r="J70" i="1"/>
  <c r="G70" i="1"/>
  <c r="F70" i="1"/>
  <c r="E70" i="1"/>
  <c r="D70" i="1"/>
  <c r="C70" i="1"/>
  <c r="B70" i="1"/>
  <c r="J69" i="1"/>
  <c r="G69" i="1"/>
  <c r="F69" i="1"/>
  <c r="E69" i="1"/>
  <c r="D69" i="1"/>
  <c r="C69" i="1"/>
  <c r="B69" i="1"/>
  <c r="J68" i="1"/>
  <c r="G68" i="1"/>
  <c r="F68" i="1"/>
  <c r="E68" i="1"/>
  <c r="D68" i="1"/>
  <c r="C68" i="1"/>
  <c r="B68" i="1"/>
  <c r="J67" i="1"/>
  <c r="G67" i="1"/>
  <c r="F67" i="1"/>
  <c r="E67" i="1"/>
  <c r="D67" i="1"/>
  <c r="C67" i="1"/>
  <c r="B67" i="1"/>
  <c r="J66" i="1"/>
  <c r="G66" i="1"/>
  <c r="F66" i="1"/>
  <c r="E66" i="1"/>
  <c r="D66" i="1"/>
  <c r="C66" i="1"/>
  <c r="B66" i="1"/>
  <c r="J65" i="1"/>
  <c r="G65" i="1"/>
  <c r="F65" i="1"/>
  <c r="E65" i="1"/>
  <c r="D65" i="1"/>
  <c r="C65" i="1"/>
  <c r="B65" i="1"/>
  <c r="J64" i="1"/>
  <c r="G64" i="1"/>
  <c r="F64" i="1"/>
  <c r="E64" i="1"/>
  <c r="D64" i="1"/>
  <c r="C64" i="1"/>
  <c r="B64" i="1"/>
  <c r="J63" i="1"/>
  <c r="G63" i="1"/>
  <c r="F63" i="1"/>
  <c r="E63" i="1"/>
  <c r="D63" i="1"/>
  <c r="C63" i="1"/>
  <c r="B63" i="1"/>
  <c r="J62" i="1"/>
  <c r="G62" i="1"/>
  <c r="F62" i="1"/>
  <c r="E62" i="1"/>
  <c r="D62" i="1"/>
  <c r="C62" i="1"/>
  <c r="B62" i="1"/>
  <c r="J61" i="1"/>
  <c r="G61" i="1"/>
  <c r="F61" i="1"/>
  <c r="E61" i="1"/>
  <c r="D61" i="1"/>
  <c r="C61" i="1"/>
  <c r="B61" i="1"/>
  <c r="J60" i="1"/>
  <c r="G60" i="1"/>
  <c r="F60" i="1"/>
  <c r="E60" i="1"/>
  <c r="D60" i="1"/>
  <c r="C60" i="1"/>
  <c r="B60" i="1"/>
  <c r="J59" i="1"/>
  <c r="G59" i="1"/>
  <c r="F59" i="1"/>
  <c r="E59" i="1"/>
  <c r="D59" i="1"/>
  <c r="C59" i="1"/>
  <c r="B59" i="1"/>
  <c r="J58" i="1"/>
  <c r="G58" i="1"/>
  <c r="F58" i="1"/>
  <c r="E58" i="1"/>
  <c r="D58" i="1"/>
  <c r="C58" i="1"/>
  <c r="B58" i="1"/>
  <c r="J57" i="1"/>
  <c r="G57" i="1"/>
  <c r="F57" i="1"/>
  <c r="E57" i="1"/>
  <c r="D57" i="1"/>
  <c r="C57" i="1"/>
  <c r="B57" i="1"/>
  <c r="J56" i="1"/>
  <c r="G56" i="1"/>
  <c r="F56" i="1"/>
  <c r="E56" i="1"/>
  <c r="D56" i="1"/>
  <c r="C56" i="1"/>
  <c r="B56" i="1"/>
  <c r="J55" i="1"/>
  <c r="G55" i="1"/>
  <c r="F55" i="1"/>
  <c r="E55" i="1"/>
  <c r="D55" i="1"/>
  <c r="C55" i="1"/>
  <c r="B55" i="1"/>
  <c r="J54" i="1"/>
  <c r="G54" i="1"/>
  <c r="F54" i="1"/>
  <c r="E54" i="1"/>
  <c r="D54" i="1"/>
  <c r="C54" i="1"/>
  <c r="B54" i="1"/>
  <c r="J53" i="1"/>
  <c r="G53" i="1"/>
  <c r="F53" i="1"/>
  <c r="E53" i="1"/>
  <c r="D53" i="1"/>
  <c r="C53" i="1"/>
  <c r="B53" i="1"/>
  <c r="J52" i="1"/>
  <c r="G52" i="1"/>
  <c r="F52" i="1"/>
  <c r="E52" i="1"/>
  <c r="D52" i="1"/>
  <c r="C52" i="1"/>
  <c r="B52" i="1"/>
  <c r="J51" i="1"/>
  <c r="G51" i="1"/>
  <c r="F51" i="1"/>
  <c r="E51" i="1"/>
  <c r="D51" i="1"/>
  <c r="C51" i="1"/>
  <c r="B51" i="1"/>
  <c r="J50" i="1"/>
  <c r="G50" i="1"/>
  <c r="F50" i="1"/>
  <c r="E50" i="1"/>
  <c r="D50" i="1"/>
  <c r="C50" i="1"/>
  <c r="B50" i="1"/>
  <c r="J49" i="1"/>
  <c r="G49" i="1"/>
  <c r="F49" i="1"/>
  <c r="E49" i="1"/>
  <c r="D49" i="1"/>
  <c r="C49" i="1"/>
  <c r="B49" i="1"/>
  <c r="J48" i="1"/>
  <c r="G48" i="1"/>
  <c r="F48" i="1"/>
  <c r="E48" i="1"/>
  <c r="D48" i="1"/>
  <c r="C48" i="1"/>
  <c r="B48" i="1"/>
  <c r="J47" i="1"/>
  <c r="G47" i="1"/>
  <c r="F47" i="1"/>
  <c r="E47" i="1"/>
  <c r="D47" i="1"/>
  <c r="C47" i="1"/>
  <c r="B47" i="1"/>
  <c r="J46" i="1"/>
  <c r="G46" i="1"/>
  <c r="F46" i="1"/>
  <c r="E46" i="1"/>
  <c r="D46" i="1"/>
  <c r="C46" i="1"/>
  <c r="B46" i="1"/>
  <c r="J45" i="1"/>
  <c r="G45" i="1"/>
  <c r="F45" i="1"/>
  <c r="E45" i="1"/>
  <c r="D45" i="1"/>
  <c r="C45" i="1"/>
  <c r="B45" i="1"/>
  <c r="J44" i="1"/>
  <c r="G44" i="1"/>
  <c r="F44" i="1"/>
  <c r="E44" i="1"/>
  <c r="D44" i="1"/>
  <c r="C44" i="1"/>
  <c r="B44" i="1"/>
  <c r="J43" i="1"/>
  <c r="G43" i="1"/>
  <c r="F43" i="1"/>
  <c r="E43" i="1"/>
  <c r="D43" i="1"/>
  <c r="C43" i="1"/>
  <c r="B43" i="1"/>
  <c r="J42" i="1"/>
  <c r="G42" i="1"/>
  <c r="F42" i="1"/>
  <c r="E42" i="1"/>
  <c r="D42" i="1"/>
  <c r="C42" i="1"/>
  <c r="B42" i="1"/>
  <c r="J41" i="1"/>
  <c r="G41" i="1"/>
  <c r="F41" i="1"/>
  <c r="E41" i="1"/>
  <c r="D41" i="1"/>
  <c r="C41" i="1"/>
  <c r="B41" i="1"/>
  <c r="J40" i="1"/>
  <c r="G40" i="1"/>
  <c r="F40" i="1"/>
  <c r="E40" i="1"/>
  <c r="D40" i="1"/>
  <c r="C40" i="1"/>
  <c r="B40" i="1"/>
  <c r="J39" i="1"/>
  <c r="G39" i="1"/>
  <c r="F39" i="1"/>
  <c r="E39" i="1"/>
  <c r="D39" i="1"/>
  <c r="C39" i="1"/>
  <c r="B39" i="1"/>
  <c r="J38" i="1"/>
  <c r="G38" i="1"/>
  <c r="F38" i="1"/>
  <c r="E38" i="1"/>
  <c r="D38" i="1"/>
  <c r="C38" i="1"/>
  <c r="B38" i="1"/>
  <c r="J37" i="1"/>
  <c r="G37" i="1"/>
  <c r="F37" i="1"/>
  <c r="E37" i="1"/>
  <c r="D37" i="1"/>
  <c r="C37" i="1"/>
  <c r="B37" i="1"/>
  <c r="J36" i="1"/>
  <c r="G36" i="1"/>
  <c r="F36" i="1"/>
  <c r="E36" i="1"/>
  <c r="D36" i="1"/>
  <c r="C36" i="1"/>
  <c r="B36" i="1"/>
  <c r="J35" i="1"/>
  <c r="G35" i="1"/>
  <c r="F35" i="1"/>
  <c r="E35" i="1"/>
  <c r="D35" i="1"/>
  <c r="C35" i="1"/>
  <c r="B35" i="1"/>
  <c r="J34" i="1"/>
  <c r="G34" i="1"/>
  <c r="F34" i="1"/>
  <c r="E34" i="1"/>
  <c r="D34" i="1"/>
  <c r="C34" i="1"/>
  <c r="B34" i="1"/>
  <c r="J33" i="1"/>
  <c r="G33" i="1"/>
  <c r="F33" i="1"/>
  <c r="E33" i="1"/>
  <c r="D33" i="1"/>
  <c r="C33" i="1"/>
  <c r="B33" i="1"/>
  <c r="J32" i="1"/>
  <c r="G32" i="1"/>
  <c r="F32" i="1"/>
  <c r="E32" i="1"/>
  <c r="D32" i="1"/>
  <c r="C32" i="1"/>
  <c r="B32" i="1"/>
  <c r="J31" i="1"/>
  <c r="G31" i="1"/>
  <c r="F31" i="1"/>
  <c r="E31" i="1"/>
  <c r="D31" i="1"/>
  <c r="C31" i="1"/>
  <c r="B31" i="1"/>
  <c r="J30" i="1"/>
  <c r="G30" i="1"/>
  <c r="F30" i="1"/>
  <c r="E30" i="1"/>
  <c r="D30" i="1"/>
  <c r="C30" i="1"/>
  <c r="B30" i="1"/>
  <c r="J29" i="1"/>
  <c r="G29" i="1"/>
  <c r="F29" i="1"/>
  <c r="E29" i="1"/>
  <c r="D29" i="1"/>
  <c r="C29" i="1"/>
  <c r="B29" i="1"/>
  <c r="J28" i="1"/>
  <c r="G28" i="1"/>
  <c r="F28" i="1"/>
  <c r="E28" i="1"/>
  <c r="D28" i="1"/>
  <c r="C28" i="1"/>
  <c r="B28" i="1"/>
  <c r="J27" i="1"/>
  <c r="G27" i="1"/>
  <c r="F27" i="1"/>
  <c r="E27" i="1"/>
  <c r="D27" i="1"/>
  <c r="C27" i="1"/>
  <c r="B27" i="1"/>
  <c r="J26" i="1"/>
  <c r="G26" i="1"/>
  <c r="F26" i="1"/>
  <c r="E26" i="1"/>
  <c r="D26" i="1"/>
  <c r="C26" i="1"/>
  <c r="B26" i="1"/>
  <c r="J25" i="1"/>
  <c r="G25" i="1"/>
  <c r="F25" i="1"/>
  <c r="E25" i="1"/>
  <c r="D25" i="1"/>
  <c r="C25" i="1"/>
  <c r="B25" i="1"/>
  <c r="J24" i="1"/>
  <c r="G24" i="1"/>
  <c r="F24" i="1"/>
  <c r="E24" i="1"/>
  <c r="D24" i="1"/>
  <c r="C24" i="1"/>
  <c r="B24" i="1"/>
  <c r="J23" i="1"/>
  <c r="G23" i="1"/>
  <c r="F23" i="1"/>
  <c r="E23" i="1"/>
  <c r="D23" i="1"/>
  <c r="C23" i="1"/>
  <c r="B23" i="1"/>
  <c r="J22" i="1"/>
  <c r="G22" i="1"/>
  <c r="F22" i="1"/>
  <c r="E22" i="1"/>
  <c r="D22" i="1"/>
  <c r="C22" i="1"/>
  <c r="B22" i="1"/>
  <c r="J21" i="1"/>
  <c r="G21" i="1"/>
  <c r="F21" i="1"/>
  <c r="E21" i="1"/>
  <c r="D21" i="1"/>
  <c r="C21" i="1"/>
  <c r="B21" i="1"/>
  <c r="J20" i="1"/>
  <c r="G20" i="1"/>
  <c r="F20" i="1"/>
  <c r="E20" i="1"/>
  <c r="D20" i="1"/>
  <c r="C20" i="1"/>
  <c r="B20" i="1"/>
  <c r="J19" i="1"/>
  <c r="G19" i="1"/>
  <c r="F19" i="1"/>
  <c r="E19" i="1"/>
  <c r="D19" i="1"/>
  <c r="C19" i="1"/>
  <c r="B19" i="1"/>
  <c r="J18" i="1"/>
  <c r="G18" i="1"/>
  <c r="F18" i="1"/>
  <c r="E18" i="1"/>
  <c r="D18" i="1"/>
  <c r="C18" i="1"/>
  <c r="B18" i="1"/>
  <c r="J17" i="1"/>
  <c r="G17" i="1"/>
  <c r="F17" i="1"/>
  <c r="E17" i="1"/>
  <c r="D17" i="1"/>
  <c r="C17" i="1"/>
  <c r="B17" i="1"/>
  <c r="J16" i="1"/>
  <c r="G16" i="1"/>
  <c r="F16" i="1"/>
  <c r="E16" i="1"/>
  <c r="D16" i="1"/>
  <c r="C16" i="1"/>
  <c r="B16" i="1"/>
  <c r="J15" i="1"/>
  <c r="G15" i="1"/>
  <c r="F15" i="1"/>
  <c r="E15" i="1"/>
  <c r="D15" i="1"/>
  <c r="C15" i="1"/>
  <c r="B15" i="1"/>
  <c r="J14" i="1"/>
  <c r="G14" i="1"/>
  <c r="F14" i="1"/>
  <c r="E14" i="1"/>
  <c r="D14" i="1"/>
  <c r="C14" i="1"/>
  <c r="B14" i="1"/>
  <c r="J13" i="1"/>
  <c r="G13" i="1"/>
  <c r="F13" i="1"/>
  <c r="E13" i="1"/>
  <c r="D13" i="1"/>
  <c r="C13" i="1"/>
  <c r="B13" i="1"/>
  <c r="J12" i="1"/>
  <c r="G12" i="1"/>
  <c r="F12" i="1"/>
  <c r="E12" i="1"/>
  <c r="D12" i="1"/>
  <c r="C12" i="1"/>
  <c r="B12" i="1"/>
  <c r="J11" i="1"/>
  <c r="G11" i="1"/>
  <c r="F11" i="1"/>
  <c r="E11" i="1"/>
  <c r="D11" i="1"/>
  <c r="C11" i="1"/>
  <c r="B11" i="1"/>
  <c r="J10" i="1"/>
  <c r="G10" i="1"/>
  <c r="F10" i="1"/>
  <c r="E10" i="1"/>
  <c r="D10" i="1"/>
  <c r="C10" i="1"/>
  <c r="B10" i="1"/>
  <c r="J9" i="1"/>
  <c r="G9" i="1"/>
  <c r="F9" i="1"/>
  <c r="E9" i="1"/>
  <c r="D9" i="1"/>
  <c r="C9" i="1"/>
  <c r="B9" i="1"/>
  <c r="J8" i="1"/>
  <c r="G8" i="1"/>
  <c r="F8" i="1"/>
  <c r="E8" i="1"/>
  <c r="D8" i="1"/>
  <c r="C8" i="1"/>
  <c r="B8" i="1"/>
  <c r="J7" i="1"/>
  <c r="G7" i="1"/>
  <c r="F7" i="1"/>
  <c r="E7" i="1"/>
  <c r="D7" i="1"/>
  <c r="C7" i="1"/>
  <c r="B7" i="1"/>
  <c r="J6" i="1"/>
  <c r="G6" i="1"/>
  <c r="F6" i="1"/>
  <c r="E6" i="1"/>
  <c r="D6" i="1"/>
  <c r="C6" i="1"/>
  <c r="B6" i="1"/>
  <c r="J5" i="1"/>
  <c r="G5" i="1"/>
  <c r="F5" i="1"/>
  <c r="E5" i="1"/>
  <c r="D5" i="1"/>
  <c r="C5" i="1"/>
  <c r="B5" i="1"/>
  <c r="J4" i="1"/>
  <c r="G4" i="1"/>
  <c r="F4" i="1"/>
  <c r="E4" i="1"/>
  <c r="D4" i="1"/>
  <c r="C4" i="1"/>
  <c r="B4" i="1"/>
  <c r="J3" i="1"/>
  <c r="G3" i="1"/>
  <c r="F3" i="1"/>
  <c r="E3" i="1"/>
  <c r="D3" i="1"/>
  <c r="C3" i="1"/>
  <c r="B3" i="1"/>
  <c r="J2" i="1"/>
  <c r="I2" i="1" a="1"/>
  <c r="I2" i="1" s="1"/>
  <c r="H2" i="1" a="1"/>
  <c r="H2" i="1" s="1"/>
  <c r="G2" i="1"/>
  <c r="F2" i="1"/>
  <c r="E2" i="1"/>
  <c r="D2" i="1"/>
  <c r="C2" i="1"/>
  <c r="B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<sst xmlns="http://schemas.openxmlformats.org/spreadsheetml/2006/main" count="124" uniqueCount="124">
  <si>
    <t>Beef</t>
  </si>
  <si>
    <t>Pork</t>
  </si>
  <si>
    <t>Chicken (boneless)</t>
  </si>
  <si>
    <t>Turkey (boneless)</t>
  </si>
  <si>
    <t>Fish</t>
  </si>
  <si>
    <t>Milk</t>
  </si>
  <si>
    <t>Cheese</t>
  </si>
  <si>
    <t>Shell Eggs</t>
  </si>
  <si>
    <t>Mutton (bone in and boneless)</t>
  </si>
  <si>
    <t>Adair County</t>
  </si>
  <si>
    <t>Andrew County</t>
  </si>
  <si>
    <t>Atchison County</t>
  </si>
  <si>
    <t>Audrain County</t>
  </si>
  <si>
    <t>Barry County</t>
  </si>
  <si>
    <t>Barton County</t>
  </si>
  <si>
    <t>Bates County</t>
  </si>
  <si>
    <t>Benton County</t>
  </si>
  <si>
    <t>Bollinger County</t>
  </si>
  <si>
    <t>Boone County</t>
  </si>
  <si>
    <t>Buchanan County</t>
  </si>
  <si>
    <t>Butler County</t>
  </si>
  <si>
    <t>Caldwell County</t>
  </si>
  <si>
    <t>Callaway County</t>
  </si>
  <si>
    <t>Camden County</t>
  </si>
  <si>
    <t>Cape Girardeau County</t>
  </si>
  <si>
    <t>Carroll County</t>
  </si>
  <si>
    <t>Carter County</t>
  </si>
  <si>
    <t>Cass County</t>
  </si>
  <si>
    <t>Cedar County</t>
  </si>
  <si>
    <t>Chariton County</t>
  </si>
  <si>
    <t>Christian County</t>
  </si>
  <si>
    <t>Clark County</t>
  </si>
  <si>
    <t>Clay County</t>
  </si>
  <si>
    <t>Clinton County</t>
  </si>
  <si>
    <t>Cole County</t>
  </si>
  <si>
    <t>Cooper County</t>
  </si>
  <si>
    <t>Crawford County</t>
  </si>
  <si>
    <t>Dade County</t>
  </si>
  <si>
    <t>Dallas County</t>
  </si>
  <si>
    <t>Daviess County</t>
  </si>
  <si>
    <t>DeKalb County</t>
  </si>
  <si>
    <t>Dent County</t>
  </si>
  <si>
    <t>Douglas County</t>
  </si>
  <si>
    <t>Dunklin County</t>
  </si>
  <si>
    <t>Franklin County</t>
  </si>
  <si>
    <t>Gasconade County</t>
  </si>
  <si>
    <t>Gentry County</t>
  </si>
  <si>
    <t>Greene County</t>
  </si>
  <si>
    <t>Grundy County</t>
  </si>
  <si>
    <t>Harrison County</t>
  </si>
  <si>
    <t>Henry County</t>
  </si>
  <si>
    <t>Hickory County</t>
  </si>
  <si>
    <t>Holt County</t>
  </si>
  <si>
    <t>Howard County</t>
  </si>
  <si>
    <t>Howell County</t>
  </si>
  <si>
    <t>Iron County</t>
  </si>
  <si>
    <t>Jackson County</t>
  </si>
  <si>
    <t>Jasper County</t>
  </si>
  <si>
    <t>Jefferson County</t>
  </si>
  <si>
    <t>Johnson County</t>
  </si>
  <si>
    <t>Knox County</t>
  </si>
  <si>
    <t>Laclede County</t>
  </si>
  <si>
    <t>Lafayette County</t>
  </si>
  <si>
    <t>Lawrence County</t>
  </si>
  <si>
    <t>Lewis County</t>
  </si>
  <si>
    <t>Lincoln County</t>
  </si>
  <si>
    <t>Linn County</t>
  </si>
  <si>
    <t>Livingston County</t>
  </si>
  <si>
    <t>McDonald County</t>
  </si>
  <si>
    <t>Macon County</t>
  </si>
  <si>
    <t>Madison County</t>
  </si>
  <si>
    <t>Maries County</t>
  </si>
  <si>
    <t>Marion County</t>
  </si>
  <si>
    <t>Mercer County</t>
  </si>
  <si>
    <t>Miller County</t>
  </si>
  <si>
    <t>Mississippi County</t>
  </si>
  <si>
    <t>Moniteau County</t>
  </si>
  <si>
    <t>Monroe County</t>
  </si>
  <si>
    <t>Montgomery County</t>
  </si>
  <si>
    <t>Morgan County</t>
  </si>
  <si>
    <t>New Madrid County</t>
  </si>
  <si>
    <t>Newton County</t>
  </si>
  <si>
    <t>Nodaway County</t>
  </si>
  <si>
    <t>Oregon County</t>
  </si>
  <si>
    <t>Osage County</t>
  </si>
  <si>
    <t>Ozark County</t>
  </si>
  <si>
    <t>Pemiscot County</t>
  </si>
  <si>
    <t>Perry County</t>
  </si>
  <si>
    <t>Pettis County</t>
  </si>
  <si>
    <t>Phelps County</t>
  </si>
  <si>
    <t>Pike County</t>
  </si>
  <si>
    <t>Platte County</t>
  </si>
  <si>
    <t>Polk County</t>
  </si>
  <si>
    <t>Pulaski County</t>
  </si>
  <si>
    <t>Putnam County</t>
  </si>
  <si>
    <t>Ralls County</t>
  </si>
  <si>
    <t>Randolph County</t>
  </si>
  <si>
    <t>Ray County</t>
  </si>
  <si>
    <t>Reynolds County</t>
  </si>
  <si>
    <t>Ripley County</t>
  </si>
  <si>
    <t>St. Charles County</t>
  </si>
  <si>
    <t>St. Clair County</t>
  </si>
  <si>
    <t>Ste. Genevieve County</t>
  </si>
  <si>
    <t>St. Francois County</t>
  </si>
  <si>
    <t>St. Louis County</t>
  </si>
  <si>
    <t>Saline County</t>
  </si>
  <si>
    <t>Schuyler County</t>
  </si>
  <si>
    <t>Scotland County</t>
  </si>
  <si>
    <t>Scott County</t>
  </si>
  <si>
    <t>Shannon County</t>
  </si>
  <si>
    <t>Shelby County</t>
  </si>
  <si>
    <t>Stoddard County</t>
  </si>
  <si>
    <t>Stone County</t>
  </si>
  <si>
    <t>Sullivan County</t>
  </si>
  <si>
    <t>Taney County</t>
  </si>
  <si>
    <t>Texas County</t>
  </si>
  <si>
    <t>Vernon County</t>
  </si>
  <si>
    <t>Warren County</t>
  </si>
  <si>
    <t>Washington County</t>
  </si>
  <si>
    <t>Wayne County</t>
  </si>
  <si>
    <t>Webster County</t>
  </si>
  <si>
    <t>Worth County</t>
  </si>
  <si>
    <t>Wright County</t>
  </si>
  <si>
    <t>St. Louis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</si>
</sst>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suemailprod.sharepoint.com/sites/Joesvariousprojects/Shared%20Documents/General/Animal%20Protein%20Per%20Capita%20Consumption%20Estimating,%20by%20county.xlsx" TargetMode="External"/><Relationship Id="rId1" Type="http://schemas.openxmlformats.org/officeDocument/2006/relationships/externalLinkPath" Target="https://ksuemailprod.sharepoint.com/sites/Joesvariousprojects/Shared%20Documents/General/Animal%20Protein%20Per%20Capita%20Consumption%20Estimating,%20by%20coun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s from study"/>
      <sheetName val="Documentation"/>
      <sheetName val="Information for conversions"/>
      <sheetName val="Projected Characteristics"/>
      <sheetName val="Protocol for creating estimates"/>
      <sheetName val=" Food consumption tables input"/>
      <sheetName val="% of persons consume input"/>
      <sheetName val="Projected consumption input"/>
      <sheetName val="Eating out forecast-% of meals"/>
      <sheetName val="Knolwedge forecast"/>
      <sheetName val="Beef 100%"/>
      <sheetName val="Beef - estimates"/>
      <sheetName val="Pork  - estimates"/>
      <sheetName val="Chicken (boneless) - estimates"/>
      <sheetName val="Turkey (boneless) - estimate"/>
      <sheetName val="Fish - estimates"/>
      <sheetName val="Tomato - estimates"/>
      <sheetName val="Plain Milk - Estimate"/>
      <sheetName val="Cheese - Estimate"/>
      <sheetName val="Shell Eggs - Estimate "/>
      <sheetName val="Mutton retail - Estimate"/>
      <sheetName val="Total Beef Consumption"/>
      <sheetName val="Total Pork Consumption"/>
      <sheetName val="Total poultry Consumption"/>
      <sheetName val="Total fish Consumption"/>
      <sheetName val="At yrly per capita lbs summary"/>
      <sheetName val="Away percapita lbs summary"/>
      <sheetName val="total per capita lbs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ES7">
            <v>59.105303585275188</v>
          </cell>
        </row>
        <row r="8">
          <cell r="ES8">
            <v>58.077532592412794</v>
          </cell>
        </row>
        <row r="9">
          <cell r="ES9">
            <v>58.320184549403209</v>
          </cell>
        </row>
        <row r="10">
          <cell r="ES10">
            <v>59.023114569168783</v>
          </cell>
        </row>
        <row r="11">
          <cell r="ES11">
            <v>60.445281118429008</v>
          </cell>
        </row>
        <row r="12">
          <cell r="ES12">
            <v>59.508364851280454</v>
          </cell>
        </row>
        <row r="13">
          <cell r="ES13">
            <v>59.017354269248116</v>
          </cell>
        </row>
        <row r="14">
          <cell r="ES14">
            <v>61.016003828151781</v>
          </cell>
        </row>
        <row r="15">
          <cell r="ES15">
            <v>60.211057762436461</v>
          </cell>
        </row>
        <row r="16">
          <cell r="ES16">
            <v>52.519610286600042</v>
          </cell>
        </row>
        <row r="17">
          <cell r="ES17">
            <v>58.61655725451034</v>
          </cell>
        </row>
        <row r="18">
          <cell r="ES18">
            <v>59.781472956667386</v>
          </cell>
        </row>
        <row r="19">
          <cell r="ES19">
            <v>59.415049258318746</v>
          </cell>
        </row>
        <row r="20">
          <cell r="ES20">
            <v>58.769256993638926</v>
          </cell>
        </row>
        <row r="21">
          <cell r="ES21">
            <v>59.719006984142112</v>
          </cell>
        </row>
        <row r="22">
          <cell r="ES22">
            <v>57.880449591621073</v>
          </cell>
        </row>
        <row r="23">
          <cell r="ES23">
            <v>58.727675296959248</v>
          </cell>
        </row>
        <row r="24">
          <cell r="ES24">
            <v>60.527299503094966</v>
          </cell>
        </row>
        <row r="25">
          <cell r="ES25">
            <v>52.358673636807239</v>
          </cell>
        </row>
        <row r="26">
          <cell r="ES26">
            <v>60.506326813337438</v>
          </cell>
        </row>
        <row r="27">
          <cell r="ES27">
            <v>58.646885374626322</v>
          </cell>
        </row>
        <row r="28">
          <cell r="ES28">
            <v>58.187451485230937</v>
          </cell>
        </row>
        <row r="29">
          <cell r="ES29">
            <v>59.402225963644653</v>
          </cell>
        </row>
        <row r="30">
          <cell r="ES30">
            <v>52.342006210196004</v>
          </cell>
        </row>
        <row r="31">
          <cell r="ES31">
            <v>58.097822981203763</v>
          </cell>
        </row>
        <row r="32">
          <cell r="ES32">
            <v>53.170481418018383</v>
          </cell>
        </row>
        <row r="33">
          <cell r="ES33">
            <v>59.007445027592148</v>
          </cell>
        </row>
        <row r="34">
          <cell r="ES34">
            <v>59.682596920512779</v>
          </cell>
        </row>
        <row r="35">
          <cell r="ES35">
            <v>60.171066060030498</v>
          </cell>
        </row>
        <row r="36">
          <cell r="ES36">
            <v>60.755678297751508</v>
          </cell>
        </row>
        <row r="37">
          <cell r="ES37">
            <v>59.465486796003276</v>
          </cell>
        </row>
        <row r="38">
          <cell r="ES38">
            <v>61.511346757498437</v>
          </cell>
        </row>
        <row r="39">
          <cell r="ES39">
            <v>60.193591478630275</v>
          </cell>
        </row>
        <row r="40">
          <cell r="ES40">
            <v>60.392627951493218</v>
          </cell>
        </row>
        <row r="41">
          <cell r="ES41">
            <v>60.269972554718407</v>
          </cell>
        </row>
        <row r="42">
          <cell r="ES42">
            <v>53.211729364852161</v>
          </cell>
        </row>
        <row r="43">
          <cell r="ES43">
            <v>58.822678515667349</v>
          </cell>
        </row>
        <row r="44">
          <cell r="ES44">
            <v>58.675394615542963</v>
          </cell>
        </row>
        <row r="45">
          <cell r="ES45">
            <v>53.564589639693857</v>
          </cell>
        </row>
        <row r="46">
          <cell r="ES46">
            <v>59.243852701839955</v>
          </cell>
        </row>
        <row r="47">
          <cell r="ES47">
            <v>59.287291074344097</v>
          </cell>
        </row>
        <row r="48">
          <cell r="ES48">
            <v>59.19349946334772</v>
          </cell>
        </row>
        <row r="49">
          <cell r="ES49">
            <v>61.63898353284744</v>
          </cell>
        </row>
        <row r="50">
          <cell r="ES50">
            <v>58.504794732520281</v>
          </cell>
        </row>
        <row r="51">
          <cell r="ES51">
            <v>58.913359594277196</v>
          </cell>
        </row>
        <row r="52">
          <cell r="ES52">
            <v>60.064283616097001</v>
          </cell>
        </row>
        <row r="53">
          <cell r="ES53">
            <v>60.54061953169456</v>
          </cell>
        </row>
        <row r="54">
          <cell r="ES54">
            <v>53.016972676417687</v>
          </cell>
        </row>
        <row r="55">
          <cell r="ES55">
            <v>58.807707115975461</v>
          </cell>
        </row>
        <row r="56">
          <cell r="ES56">
            <v>53.018506794941672</v>
          </cell>
        </row>
        <row r="57">
          <cell r="ES57">
            <v>54.127835856492908</v>
          </cell>
        </row>
        <row r="58">
          <cell r="ES58">
            <v>59.495985434974088</v>
          </cell>
        </row>
        <row r="59">
          <cell r="ES59">
            <v>59.538983104433846</v>
          </cell>
        </row>
        <row r="60">
          <cell r="ES60">
            <v>54.066828569507905</v>
          </cell>
        </row>
        <row r="61">
          <cell r="ES61">
            <v>59.681989967612509</v>
          </cell>
        </row>
        <row r="62">
          <cell r="ES62">
            <v>59.397545572759114</v>
          </cell>
        </row>
        <row r="63">
          <cell r="ES63">
            <v>57.827087406809127</v>
          </cell>
        </row>
        <row r="64">
          <cell r="ES64">
            <v>59.106749250524302</v>
          </cell>
        </row>
        <row r="65">
          <cell r="ES65">
            <v>58.814400956631047</v>
          </cell>
        </row>
        <row r="66">
          <cell r="ES66">
            <v>60.418291137013355</v>
          </cell>
        </row>
        <row r="67">
          <cell r="ES67">
            <v>59.382557860423915</v>
          </cell>
        </row>
        <row r="68">
          <cell r="ES68">
            <v>59.953694995901998</v>
          </cell>
        </row>
        <row r="69">
          <cell r="ES69">
            <v>59.426269189309437</v>
          </cell>
        </row>
        <row r="70">
          <cell r="ES70">
            <v>59.444555464663296</v>
          </cell>
        </row>
        <row r="71">
          <cell r="ES71">
            <v>59.701900635634473</v>
          </cell>
        </row>
        <row r="72">
          <cell r="ES72">
            <v>59.194580518041917</v>
          </cell>
        </row>
        <row r="73">
          <cell r="ES73">
            <v>61.041770123747639</v>
          </cell>
        </row>
        <row r="74">
          <cell r="ES74">
            <v>59.321752736116856</v>
          </cell>
        </row>
        <row r="75">
          <cell r="ES75">
            <v>59.245771866271213</v>
          </cell>
        </row>
        <row r="76">
          <cell r="ES76">
            <v>58.854459735117807</v>
          </cell>
        </row>
        <row r="77">
          <cell r="ES77">
            <v>60.102894836712018</v>
          </cell>
        </row>
        <row r="78">
          <cell r="ES78">
            <v>59.983192827216627</v>
          </cell>
        </row>
        <row r="79">
          <cell r="ES79">
            <v>59.204351025138209</v>
          </cell>
        </row>
        <row r="80">
          <cell r="ES80">
            <v>58.584279144465867</v>
          </cell>
        </row>
        <row r="81">
          <cell r="ES81">
            <v>61.415995294860735</v>
          </cell>
        </row>
        <row r="82">
          <cell r="ES82">
            <v>57.757203573068168</v>
          </cell>
        </row>
        <row r="83">
          <cell r="ES83">
            <v>61.528628800990759</v>
          </cell>
        </row>
        <row r="84">
          <cell r="ES84">
            <v>60.201713656207026</v>
          </cell>
        </row>
        <row r="85">
          <cell r="ES85">
            <v>58.376801380412587</v>
          </cell>
        </row>
        <row r="86">
          <cell r="ES86">
            <v>58.992823537051862</v>
          </cell>
        </row>
        <row r="87">
          <cell r="ES87">
            <v>59.168375821062334</v>
          </cell>
        </row>
        <row r="88">
          <cell r="ES88">
            <v>60.104940707851931</v>
          </cell>
        </row>
        <row r="89">
          <cell r="ES89">
            <v>51.408339145820108</v>
          </cell>
        </row>
        <row r="90">
          <cell r="ES90">
            <v>59.414204816219552</v>
          </cell>
        </row>
        <row r="91">
          <cell r="ES91">
            <v>59.21428257818058</v>
          </cell>
        </row>
        <row r="92">
          <cell r="ES92">
            <v>59.720213756506908</v>
          </cell>
        </row>
        <row r="93">
          <cell r="ES93">
            <v>58.959772830187156</v>
          </cell>
        </row>
        <row r="94">
          <cell r="ES94">
            <v>59.220736417780742</v>
          </cell>
        </row>
        <row r="95">
          <cell r="ES95">
            <v>53.900514139543823</v>
          </cell>
        </row>
        <row r="96">
          <cell r="ES96">
            <v>60.565893055180993</v>
          </cell>
        </row>
        <row r="97">
          <cell r="ES97">
            <v>60.806359270424132</v>
          </cell>
        </row>
        <row r="98">
          <cell r="ES98">
            <v>51.333865139218403</v>
          </cell>
        </row>
        <row r="99">
          <cell r="ES99">
            <v>61.079982367874933</v>
          </cell>
        </row>
        <row r="100">
          <cell r="ES100">
            <v>58.475617029286283</v>
          </cell>
        </row>
        <row r="101">
          <cell r="ES101">
            <v>59.861637862231042</v>
          </cell>
        </row>
        <row r="102">
          <cell r="ES102">
            <v>50.103590145326706</v>
          </cell>
        </row>
        <row r="103">
          <cell r="ES103">
            <v>59.174927537773826</v>
          </cell>
        </row>
        <row r="104">
          <cell r="ES104">
            <v>59.725857055636723</v>
          </cell>
        </row>
        <row r="105">
          <cell r="ES105">
            <v>59.297927203401755</v>
          </cell>
        </row>
        <row r="106">
          <cell r="ES106">
            <v>59.001365669917035</v>
          </cell>
        </row>
        <row r="107">
          <cell r="ES107">
            <v>61.507507320706274</v>
          </cell>
        </row>
        <row r="108">
          <cell r="ES108">
            <v>58.688248542771753</v>
          </cell>
        </row>
        <row r="109">
          <cell r="ES109">
            <v>59.90229012757149</v>
          </cell>
        </row>
        <row r="110">
          <cell r="ES110">
            <v>60.110216813245756</v>
          </cell>
        </row>
        <row r="111">
          <cell r="ES111">
            <v>60.422575640021677</v>
          </cell>
        </row>
        <row r="112">
          <cell r="ES112">
            <v>59.362881228939031</v>
          </cell>
        </row>
        <row r="113">
          <cell r="ES113">
            <v>60.97425922786914</v>
          </cell>
        </row>
        <row r="114">
          <cell r="ES114">
            <v>59.286657591731704</v>
          </cell>
        </row>
        <row r="115">
          <cell r="ES115">
            <v>58.113325138528346</v>
          </cell>
        </row>
        <row r="116">
          <cell r="ES116">
            <v>60.881343973729301</v>
          </cell>
        </row>
        <row r="117">
          <cell r="ES117">
            <v>61.324551631438936</v>
          </cell>
        </row>
        <row r="118">
          <cell r="ES118">
            <v>59.739297843021184</v>
          </cell>
        </row>
        <row r="119">
          <cell r="ES119">
            <v>59.695444187557129</v>
          </cell>
        </row>
        <row r="120">
          <cell r="ES120">
            <v>60.415377310590614</v>
          </cell>
        </row>
        <row r="121">
          <cell r="ES121">
            <v>53.624427616576277</v>
          </cell>
        </row>
      </sheetData>
      <sheetData sheetId="12">
        <row r="7">
          <cell r="ES7">
            <v>62.235372455719542</v>
          </cell>
        </row>
        <row r="8">
          <cell r="ES8">
            <v>62.520511292702153</v>
          </cell>
        </row>
        <row r="9">
          <cell r="ES9">
            <v>62.699430476519169</v>
          </cell>
        </row>
        <row r="10">
          <cell r="ES10">
            <v>62.901452687043985</v>
          </cell>
        </row>
        <row r="11">
          <cell r="ES11">
            <v>63.20220917872193</v>
          </cell>
        </row>
        <row r="12">
          <cell r="ES12">
            <v>62.835721307125326</v>
          </cell>
        </row>
        <row r="13">
          <cell r="ES13">
            <v>62.769411442399992</v>
          </cell>
        </row>
        <row r="14">
          <cell r="ES14">
            <v>63.717407372756142</v>
          </cell>
        </row>
        <row r="15">
          <cell r="ES15">
            <v>63.14834151744364</v>
          </cell>
        </row>
        <row r="16">
          <cell r="ES16">
            <v>59.56746586545313</v>
          </cell>
        </row>
        <row r="17">
          <cell r="ES17">
            <v>62.571585066998672</v>
          </cell>
        </row>
        <row r="18">
          <cell r="ES18">
            <v>63.049788094549747</v>
          </cell>
        </row>
        <row r="19">
          <cell r="ES19">
            <v>62.81611938058866</v>
          </cell>
        </row>
        <row r="20">
          <cell r="ES20">
            <v>62.644077038355164</v>
          </cell>
        </row>
        <row r="21">
          <cell r="ES21">
            <v>63.283768288078306</v>
          </cell>
        </row>
        <row r="22">
          <cell r="ES22">
            <v>62.508701162777911</v>
          </cell>
        </row>
        <row r="23">
          <cell r="ES23">
            <v>62.672943299337071</v>
          </cell>
        </row>
        <row r="24">
          <cell r="ES24">
            <v>63.054071849219739</v>
          </cell>
        </row>
        <row r="25">
          <cell r="ES25">
            <v>59.663939828200412</v>
          </cell>
        </row>
        <row r="26">
          <cell r="ES26">
            <v>63.294613965817788</v>
          </cell>
        </row>
        <row r="27">
          <cell r="ES27">
            <v>62.88749124608448</v>
          </cell>
        </row>
        <row r="28">
          <cell r="ES28">
            <v>62.347739176252652</v>
          </cell>
        </row>
        <row r="29">
          <cell r="ES29">
            <v>62.934364345998972</v>
          </cell>
        </row>
        <row r="30">
          <cell r="ES30">
            <v>59.645639319768087</v>
          </cell>
        </row>
        <row r="31">
          <cell r="ES31">
            <v>62.527956681964852</v>
          </cell>
        </row>
        <row r="32">
          <cell r="ES32">
            <v>60.172144022266963</v>
          </cell>
        </row>
        <row r="33">
          <cell r="ES33">
            <v>62.930886266307716</v>
          </cell>
        </row>
        <row r="34">
          <cell r="ES34">
            <v>62.850666836040403</v>
          </cell>
        </row>
        <row r="35">
          <cell r="ES35">
            <v>63.220620037263416</v>
          </cell>
        </row>
        <row r="36">
          <cell r="ES36">
            <v>63.26345721536098</v>
          </cell>
        </row>
        <row r="37">
          <cell r="ES37">
            <v>62.915384311574897</v>
          </cell>
        </row>
        <row r="38">
          <cell r="ES38">
            <v>63.73224818497696</v>
          </cell>
        </row>
        <row r="39">
          <cell r="ES39">
            <v>63.156029486258895</v>
          </cell>
        </row>
        <row r="40">
          <cell r="ES40">
            <v>63.177646426909028</v>
          </cell>
        </row>
        <row r="41">
          <cell r="ES41">
            <v>63.355680633923726</v>
          </cell>
        </row>
        <row r="42">
          <cell r="ES42">
            <v>59.810882723253449</v>
          </cell>
        </row>
        <row r="43">
          <cell r="ES43">
            <v>62.868184754259019</v>
          </cell>
        </row>
        <row r="44">
          <cell r="ES44">
            <v>62.710769171330234</v>
          </cell>
        </row>
        <row r="45">
          <cell r="ES45">
            <v>59.783080126514378</v>
          </cell>
        </row>
        <row r="46">
          <cell r="ES46">
            <v>62.841241097149215</v>
          </cell>
        </row>
        <row r="47">
          <cell r="ES47">
            <v>62.867540434039363</v>
          </cell>
        </row>
        <row r="48">
          <cell r="ES48">
            <v>62.876272736651416</v>
          </cell>
        </row>
        <row r="49">
          <cell r="ES49">
            <v>63.995303009301196</v>
          </cell>
        </row>
        <row r="50">
          <cell r="ES50">
            <v>62.761641795487279</v>
          </cell>
        </row>
        <row r="51">
          <cell r="ES51">
            <v>62.847683889051588</v>
          </cell>
        </row>
        <row r="52">
          <cell r="ES52">
            <v>62.950999031872918</v>
          </cell>
        </row>
        <row r="53">
          <cell r="ES53">
            <v>63.144823726533012</v>
          </cell>
        </row>
        <row r="54">
          <cell r="ES54">
            <v>60.645011439035272</v>
          </cell>
        </row>
        <row r="55">
          <cell r="ES55">
            <v>62.468944204347409</v>
          </cell>
        </row>
        <row r="56">
          <cell r="ES56">
            <v>59.696731627138234</v>
          </cell>
        </row>
        <row r="57">
          <cell r="ES57">
            <v>59.876826395967541</v>
          </cell>
        </row>
        <row r="58">
          <cell r="ES58">
            <v>62.939905309099707</v>
          </cell>
        </row>
        <row r="59">
          <cell r="ES59">
            <v>62.856418431304903</v>
          </cell>
        </row>
        <row r="60">
          <cell r="ES60">
            <v>60.234627859214925</v>
          </cell>
        </row>
        <row r="61">
          <cell r="ES61">
            <v>62.895818478885857</v>
          </cell>
        </row>
        <row r="62">
          <cell r="ES62">
            <v>62.860694387286422</v>
          </cell>
        </row>
        <row r="63">
          <cell r="ES63">
            <v>62.229563553858156</v>
          </cell>
        </row>
        <row r="64">
          <cell r="ES64">
            <v>62.778380281830927</v>
          </cell>
        </row>
        <row r="65">
          <cell r="ES65">
            <v>62.727096124345124</v>
          </cell>
        </row>
        <row r="66">
          <cell r="ES66">
            <v>62.924801158427044</v>
          </cell>
        </row>
        <row r="67">
          <cell r="ES67">
            <v>62.974968626970536</v>
          </cell>
        </row>
        <row r="68">
          <cell r="ES68">
            <v>62.923226313940404</v>
          </cell>
        </row>
        <row r="69">
          <cell r="ES69">
            <v>62.922284219031845</v>
          </cell>
        </row>
        <row r="70">
          <cell r="ES70">
            <v>62.991760978495307</v>
          </cell>
        </row>
        <row r="71">
          <cell r="ES71">
            <v>63.060041477577656</v>
          </cell>
        </row>
        <row r="72">
          <cell r="ES72">
            <v>62.740338249327969</v>
          </cell>
        </row>
        <row r="73">
          <cell r="ES73">
            <v>64.075809394446821</v>
          </cell>
        </row>
        <row r="74">
          <cell r="ES74">
            <v>62.866289897129249</v>
          </cell>
        </row>
        <row r="75">
          <cell r="ES75">
            <v>62.960492019257948</v>
          </cell>
        </row>
        <row r="76">
          <cell r="ES76">
            <v>62.810820519608114</v>
          </cell>
        </row>
        <row r="77">
          <cell r="ES77">
            <v>63.280490868482708</v>
          </cell>
        </row>
        <row r="78">
          <cell r="ES78">
            <v>63.563956780959735</v>
          </cell>
        </row>
        <row r="79">
          <cell r="ES79">
            <v>62.782355631539204</v>
          </cell>
        </row>
        <row r="80">
          <cell r="ES80">
            <v>62.208120859224238</v>
          </cell>
        </row>
        <row r="81">
          <cell r="ES81">
            <v>63.527658807638183</v>
          </cell>
        </row>
        <row r="82">
          <cell r="ES82">
            <v>62.247787564626577</v>
          </cell>
        </row>
        <row r="83">
          <cell r="ES83">
            <v>63.75466323099522</v>
          </cell>
        </row>
        <row r="84">
          <cell r="ES84">
            <v>63.88086938894466</v>
          </cell>
        </row>
        <row r="85">
          <cell r="ES85">
            <v>62.539218227681303</v>
          </cell>
        </row>
        <row r="86">
          <cell r="ES86">
            <v>62.670607558611742</v>
          </cell>
        </row>
        <row r="87">
          <cell r="ES87">
            <v>62.522700324811368</v>
          </cell>
        </row>
        <row r="88">
          <cell r="ES88">
            <v>63.247833422382399</v>
          </cell>
        </row>
        <row r="89">
          <cell r="ES89">
            <v>59.46679902026969</v>
          </cell>
        </row>
        <row r="90">
          <cell r="ES90">
            <v>62.742281265900004</v>
          </cell>
        </row>
        <row r="91">
          <cell r="ES91">
            <v>62.430066806078599</v>
          </cell>
        </row>
        <row r="92">
          <cell r="ES92">
            <v>63.127606767533138</v>
          </cell>
        </row>
        <row r="93">
          <cell r="ES93">
            <v>62.926826781464044</v>
          </cell>
        </row>
        <row r="94">
          <cell r="ES94">
            <v>62.799864943345277</v>
          </cell>
        </row>
        <row r="95">
          <cell r="ES95">
            <v>60.1672678890423</v>
          </cell>
        </row>
        <row r="96">
          <cell r="ES96">
            <v>63.309458741285887</v>
          </cell>
        </row>
        <row r="97">
          <cell r="ES97">
            <v>63.251599471779478</v>
          </cell>
        </row>
        <row r="98">
          <cell r="ES98">
            <v>59.39306870408943</v>
          </cell>
        </row>
        <row r="99">
          <cell r="ES99">
            <v>63.583372509344343</v>
          </cell>
        </row>
        <row r="100">
          <cell r="ES100">
            <v>62.696657661010178</v>
          </cell>
        </row>
        <row r="101">
          <cell r="ES101">
            <v>62.914468185227904</v>
          </cell>
        </row>
        <row r="102">
          <cell r="ES102">
            <v>59.91873689930388</v>
          </cell>
        </row>
        <row r="103">
          <cell r="ES103">
            <v>62.853348891081261</v>
          </cell>
        </row>
        <row r="104">
          <cell r="ES104">
            <v>62.935353846617069</v>
          </cell>
        </row>
        <row r="105">
          <cell r="ES105">
            <v>62.781240700165711</v>
          </cell>
        </row>
        <row r="106">
          <cell r="ES106">
            <v>63.076549627614028</v>
          </cell>
        </row>
        <row r="107">
          <cell r="ES107">
            <v>63.43571121854562</v>
          </cell>
        </row>
        <row r="108">
          <cell r="ES108">
            <v>62.726005302315301</v>
          </cell>
        </row>
        <row r="109">
          <cell r="ES109">
            <v>62.994268229216772</v>
          </cell>
        </row>
        <row r="110">
          <cell r="ES110">
            <v>63.469330849557394</v>
          </cell>
        </row>
        <row r="111">
          <cell r="ES111">
            <v>63.033234472358878</v>
          </cell>
        </row>
        <row r="112">
          <cell r="ES112">
            <v>62.821851795947119</v>
          </cell>
        </row>
        <row r="113">
          <cell r="ES113">
            <v>63.450654204682856</v>
          </cell>
        </row>
        <row r="114">
          <cell r="ES114">
            <v>62.738152252212529</v>
          </cell>
        </row>
        <row r="115">
          <cell r="ES115">
            <v>62.548857043794456</v>
          </cell>
        </row>
        <row r="116">
          <cell r="ES116">
            <v>63.181585752375277</v>
          </cell>
        </row>
        <row r="117">
          <cell r="ES117">
            <v>63.513933255139904</v>
          </cell>
        </row>
        <row r="118">
          <cell r="ES118">
            <v>62.831924205434461</v>
          </cell>
        </row>
        <row r="119">
          <cell r="ES119">
            <v>63.253523116182166</v>
          </cell>
        </row>
        <row r="120">
          <cell r="ES120">
            <v>63.070667344716377</v>
          </cell>
        </row>
        <row r="121">
          <cell r="ES121">
            <v>61.64509246573337</v>
          </cell>
        </row>
      </sheetData>
      <sheetData sheetId="13"/>
      <sheetData sheetId="14"/>
      <sheetData sheetId="15"/>
      <sheetData sheetId="16"/>
      <sheetData sheetId="17"/>
      <sheetData sheetId="18">
        <row r="7">
          <cell r="ES7">
            <v>39.48298579023011</v>
          </cell>
        </row>
        <row r="8">
          <cell r="ES8">
            <v>40.10873935667086</v>
          </cell>
        </row>
        <row r="9">
          <cell r="ES9">
            <v>39.763106952731128</v>
          </cell>
        </row>
        <row r="10">
          <cell r="ES10">
            <v>39.67306381254209</v>
          </cell>
        </row>
        <row r="11">
          <cell r="ES11">
            <v>39.425748059190305</v>
          </cell>
        </row>
        <row r="12">
          <cell r="ES12">
            <v>39.562237386928821</v>
          </cell>
        </row>
        <row r="13">
          <cell r="ES13">
            <v>39.67911292504845</v>
          </cell>
        </row>
        <row r="14">
          <cell r="ES14">
            <v>38.973306554598153</v>
          </cell>
        </row>
        <row r="15">
          <cell r="ES15">
            <v>39.41580759607735</v>
          </cell>
        </row>
        <row r="16">
          <cell r="ES16">
            <v>40.402000434139445</v>
          </cell>
        </row>
        <row r="17">
          <cell r="ES17">
            <v>39.879907470955153</v>
          </cell>
        </row>
        <row r="18">
          <cell r="ES18">
            <v>39.435350125055074</v>
          </cell>
        </row>
        <row r="19">
          <cell r="ES19">
            <v>39.590921315585106</v>
          </cell>
        </row>
        <row r="20">
          <cell r="ES20">
            <v>40.014930451056529</v>
          </cell>
        </row>
        <row r="21">
          <cell r="ES21">
            <v>39.443540700719893</v>
          </cell>
        </row>
        <row r="22">
          <cell r="ES22">
            <v>40.089914733821949</v>
          </cell>
        </row>
        <row r="23">
          <cell r="ES23">
            <v>39.71726932302154</v>
          </cell>
        </row>
        <row r="24">
          <cell r="ES24">
            <v>39.238846246181993</v>
          </cell>
        </row>
        <row r="25">
          <cell r="ES25">
            <v>40.529868799664214</v>
          </cell>
        </row>
        <row r="26">
          <cell r="ES26">
            <v>39.043998917833221</v>
          </cell>
        </row>
        <row r="27">
          <cell r="ES27">
            <v>39.600361322297033</v>
          </cell>
        </row>
        <row r="28">
          <cell r="ES28">
            <v>40.141675909082856</v>
          </cell>
        </row>
        <row r="29">
          <cell r="ES29">
            <v>39.509023030963363</v>
          </cell>
        </row>
        <row r="30">
          <cell r="ES30">
            <v>40.583019811230272</v>
          </cell>
        </row>
        <row r="31">
          <cell r="ES31">
            <v>40.073228878170134</v>
          </cell>
        </row>
        <row r="32">
          <cell r="ES32">
            <v>40.355803930981125</v>
          </cell>
        </row>
        <row r="33">
          <cell r="ES33">
            <v>39.888474717699715</v>
          </cell>
        </row>
        <row r="34">
          <cell r="ES34">
            <v>39.482950863269537</v>
          </cell>
        </row>
        <row r="35">
          <cell r="ES35">
            <v>39.36849048725243</v>
          </cell>
        </row>
        <row r="36">
          <cell r="ES36">
            <v>39.235896619885665</v>
          </cell>
        </row>
        <row r="37">
          <cell r="ES37">
            <v>39.486388946072637</v>
          </cell>
        </row>
        <row r="38">
          <cell r="ES38">
            <v>39.451151588755977</v>
          </cell>
        </row>
        <row r="39">
          <cell r="ES39">
            <v>39.292407430859434</v>
          </cell>
        </row>
        <row r="40">
          <cell r="ES40">
            <v>39.104780866136238</v>
          </cell>
        </row>
        <row r="41">
          <cell r="ES41">
            <v>39.393837134162787</v>
          </cell>
        </row>
        <row r="42">
          <cell r="ES42">
            <v>40.185903223105377</v>
          </cell>
        </row>
        <row r="43">
          <cell r="ES43">
            <v>39.647335250714214</v>
          </cell>
        </row>
        <row r="44">
          <cell r="ES44">
            <v>39.598400614809243</v>
          </cell>
        </row>
        <row r="45">
          <cell r="ES45">
            <v>39.960755280371522</v>
          </cell>
        </row>
        <row r="46">
          <cell r="ES46">
            <v>39.35482413865283</v>
          </cell>
        </row>
        <row r="47">
          <cell r="ES47">
            <v>39.362539771255427</v>
          </cell>
        </row>
        <row r="48">
          <cell r="ES48">
            <v>39.538107504810839</v>
          </cell>
        </row>
        <row r="49">
          <cell r="ES49">
            <v>38.586410691724922</v>
          </cell>
        </row>
        <row r="50">
          <cell r="ES50">
            <v>39.703456435279065</v>
          </cell>
        </row>
        <row r="51">
          <cell r="ES51">
            <v>39.782163825939946</v>
          </cell>
        </row>
        <row r="52">
          <cell r="ES52">
            <v>39.313075742251627</v>
          </cell>
        </row>
        <row r="53">
          <cell r="ES53">
            <v>39.201806427571299</v>
          </cell>
        </row>
        <row r="54">
          <cell r="ES54">
            <v>39.932259123364929</v>
          </cell>
        </row>
        <row r="55">
          <cell r="ES55">
            <v>39.89842398740069</v>
          </cell>
        </row>
        <row r="56">
          <cell r="ES56">
            <v>40.341285020423456</v>
          </cell>
        </row>
        <row r="57">
          <cell r="ES57">
            <v>39.98835835563029</v>
          </cell>
        </row>
        <row r="58">
          <cell r="ES58">
            <v>39.362363946518336</v>
          </cell>
        </row>
        <row r="59">
          <cell r="ES59">
            <v>39.598238647005871</v>
          </cell>
        </row>
        <row r="60">
          <cell r="ES60">
            <v>39.909787276497866</v>
          </cell>
        </row>
        <row r="61">
          <cell r="ES61">
            <v>39.592067334921026</v>
          </cell>
        </row>
        <row r="62">
          <cell r="ES62">
            <v>39.58249424457059</v>
          </cell>
        </row>
        <row r="63">
          <cell r="ES63">
            <v>40.271028417224613</v>
          </cell>
        </row>
        <row r="64">
          <cell r="ES64">
            <v>39.522467667815263</v>
          </cell>
        </row>
        <row r="65">
          <cell r="ES65">
            <v>39.579618506169588</v>
          </cell>
        </row>
        <row r="66">
          <cell r="ES66">
            <v>39.843064262567161</v>
          </cell>
        </row>
        <row r="67">
          <cell r="ES67">
            <v>39.43108326875808</v>
          </cell>
        </row>
        <row r="68">
          <cell r="ES68">
            <v>39.315582223334744</v>
          </cell>
        </row>
        <row r="69">
          <cell r="ES69">
            <v>39.621189071906365</v>
          </cell>
        </row>
        <row r="70">
          <cell r="ES70">
            <v>39.455017734289555</v>
          </cell>
        </row>
        <row r="71">
          <cell r="ES71">
            <v>39.258256786560629</v>
          </cell>
        </row>
        <row r="72">
          <cell r="ES72">
            <v>39.648783156549499</v>
          </cell>
        </row>
        <row r="73">
          <cell r="ES73">
            <v>39.273630346734642</v>
          </cell>
        </row>
        <row r="74">
          <cell r="ES74">
            <v>39.860073837862451</v>
          </cell>
        </row>
        <row r="75">
          <cell r="ES75">
            <v>39.575152482191442</v>
          </cell>
        </row>
        <row r="76">
          <cell r="ES76">
            <v>39.697781466990307</v>
          </cell>
        </row>
        <row r="77">
          <cell r="ES77">
            <v>39.28765141957696</v>
          </cell>
        </row>
        <row r="78">
          <cell r="ES78">
            <v>39.529172200806535</v>
          </cell>
        </row>
        <row r="79">
          <cell r="ES79">
            <v>39.901549872562754</v>
          </cell>
        </row>
        <row r="80">
          <cell r="ES80">
            <v>39.74506144399821</v>
          </cell>
        </row>
        <row r="81">
          <cell r="ES81">
            <v>38.958848676807932</v>
          </cell>
        </row>
        <row r="82">
          <cell r="ES82">
            <v>40.124852026939976</v>
          </cell>
        </row>
        <row r="83">
          <cell r="ES83">
            <v>38.847588774285327</v>
          </cell>
        </row>
        <row r="84">
          <cell r="ES84">
            <v>39.484679130526096</v>
          </cell>
        </row>
        <row r="85">
          <cell r="ES85">
            <v>39.928031085490829</v>
          </cell>
        </row>
        <row r="86">
          <cell r="ES86">
            <v>39.756336379218283</v>
          </cell>
        </row>
        <row r="87">
          <cell r="ES87">
            <v>39.716767486484628</v>
          </cell>
        </row>
        <row r="88">
          <cell r="ES88">
            <v>39.613537293534115</v>
          </cell>
        </row>
        <row r="89">
          <cell r="ES89">
            <v>40.96474072973372</v>
          </cell>
        </row>
        <row r="90">
          <cell r="ES90">
            <v>39.572768578064249</v>
          </cell>
        </row>
        <row r="91">
          <cell r="ES91">
            <v>40.279739498450851</v>
          </cell>
        </row>
        <row r="92">
          <cell r="ES92">
            <v>39.297234703199891</v>
          </cell>
        </row>
        <row r="93">
          <cell r="ES93">
            <v>39.868741902227406</v>
          </cell>
        </row>
        <row r="94">
          <cell r="ES94">
            <v>39.774955719468338</v>
          </cell>
        </row>
        <row r="95">
          <cell r="ES95">
            <v>40.073969633222298</v>
          </cell>
        </row>
        <row r="96">
          <cell r="ES96">
            <v>39.23244050527731</v>
          </cell>
        </row>
        <row r="97">
          <cell r="ES97">
            <v>39.129713602311298</v>
          </cell>
        </row>
        <row r="98">
          <cell r="ES98">
            <v>40.935923529441212</v>
          </cell>
        </row>
        <row r="99">
          <cell r="ES99">
            <v>38.932820155911067</v>
          </cell>
        </row>
        <row r="100">
          <cell r="ES100">
            <v>39.963740778545386</v>
          </cell>
        </row>
        <row r="101">
          <cell r="ES101">
            <v>39.52916841336863</v>
          </cell>
        </row>
        <row r="102">
          <cell r="ES102">
            <v>40.780322887907744</v>
          </cell>
        </row>
        <row r="103">
          <cell r="ES103">
            <v>39.806377016753984</v>
          </cell>
        </row>
        <row r="104">
          <cell r="ES104">
            <v>39.257397578514613</v>
          </cell>
        </row>
        <row r="105">
          <cell r="ES105">
            <v>39.443196934186972</v>
          </cell>
        </row>
        <row r="106">
          <cell r="ES106">
            <v>39.829856163919608</v>
          </cell>
        </row>
        <row r="107">
          <cell r="ES107">
            <v>39.001375753344732</v>
          </cell>
        </row>
        <row r="108">
          <cell r="ES108">
            <v>39.600551410497374</v>
          </cell>
        </row>
        <row r="109">
          <cell r="ES109">
            <v>39.396538701107019</v>
          </cell>
        </row>
        <row r="110">
          <cell r="ES110">
            <v>39.337728232193925</v>
          </cell>
        </row>
        <row r="111">
          <cell r="ES111">
            <v>39.548912569405644</v>
          </cell>
        </row>
        <row r="112">
          <cell r="ES112">
            <v>39.594583007403166</v>
          </cell>
        </row>
        <row r="113">
          <cell r="ES113">
            <v>39.106794571554083</v>
          </cell>
        </row>
        <row r="114">
          <cell r="ES114">
            <v>39.527405253294262</v>
          </cell>
        </row>
        <row r="115">
          <cell r="ES115">
            <v>40.097438501723815</v>
          </cell>
        </row>
        <row r="116">
          <cell r="ES116">
            <v>39.339765102152668</v>
          </cell>
        </row>
        <row r="117">
          <cell r="ES117">
            <v>38.931512634302607</v>
          </cell>
        </row>
        <row r="118">
          <cell r="ES118">
            <v>39.66322162365951</v>
          </cell>
        </row>
        <row r="119">
          <cell r="ES119">
            <v>39.299705959759962</v>
          </cell>
        </row>
        <row r="120">
          <cell r="ES120">
            <v>39.196183158092303</v>
          </cell>
        </row>
        <row r="121">
          <cell r="ES121">
            <v>39.782015771252702</v>
          </cell>
        </row>
      </sheetData>
      <sheetData sheetId="19">
        <row r="7">
          <cell r="ES7">
            <v>24.170831620384348</v>
          </cell>
        </row>
        <row r="8">
          <cell r="ES8">
            <v>23.227164970748561</v>
          </cell>
        </row>
        <row r="9">
          <cell r="ES9">
            <v>24.102366498742761</v>
          </cell>
        </row>
        <row r="10">
          <cell r="ES10">
            <v>24.436369479179497</v>
          </cell>
        </row>
        <row r="11">
          <cell r="ES11">
            <v>25.617495474645199</v>
          </cell>
        </row>
        <row r="12">
          <cell r="ES12">
            <v>24.734373292707311</v>
          </cell>
        </row>
        <row r="13">
          <cell r="ES13">
            <v>24.397532723011302</v>
          </cell>
        </row>
        <row r="14">
          <cell r="ES14">
            <v>26.998651469695815</v>
          </cell>
        </row>
        <row r="15">
          <cell r="ES15">
            <v>25.385903480404938</v>
          </cell>
        </row>
        <row r="16">
          <cell r="ES16">
            <v>21.814352138593186</v>
          </cell>
        </row>
        <row r="17">
          <cell r="ES17">
            <v>23.845110714130776</v>
          </cell>
        </row>
        <row r="18">
          <cell r="ES18">
            <v>25.217152972478921</v>
          </cell>
        </row>
        <row r="19">
          <cell r="ES19">
            <v>24.645468208586166</v>
          </cell>
        </row>
        <row r="20">
          <cell r="ES20">
            <v>23.63319934552235</v>
          </cell>
        </row>
        <row r="21">
          <cell r="ES21">
            <v>25.466742180276484</v>
          </cell>
        </row>
        <row r="22">
          <cell r="ES22">
            <v>23.231197138545177</v>
          </cell>
        </row>
        <row r="23">
          <cell r="ES23">
            <v>24.272026492637043</v>
          </cell>
        </row>
        <row r="24">
          <cell r="ES24">
            <v>25.6870787902647</v>
          </cell>
        </row>
        <row r="25">
          <cell r="ES25">
            <v>21.62910706003743</v>
          </cell>
        </row>
        <row r="26">
          <cell r="ES26">
            <v>26.145488688704329</v>
          </cell>
        </row>
        <row r="27">
          <cell r="ES27">
            <v>24.667329895327455</v>
          </cell>
        </row>
        <row r="28">
          <cell r="ES28">
            <v>22.966654655678688</v>
          </cell>
        </row>
        <row r="29">
          <cell r="ES29">
            <v>24.857960587707339</v>
          </cell>
        </row>
        <row r="30">
          <cell r="ES30">
            <v>21.416044622189911</v>
          </cell>
        </row>
        <row r="31">
          <cell r="ES31">
            <v>23.315924575993851</v>
          </cell>
        </row>
        <row r="32">
          <cell r="ES32">
            <v>22.466817318022798</v>
          </cell>
        </row>
        <row r="33">
          <cell r="ES33">
            <v>24.213852117958758</v>
          </cell>
        </row>
        <row r="34">
          <cell r="ES34">
            <v>24.955087517973162</v>
          </cell>
        </row>
        <row r="35">
          <cell r="ES35">
            <v>25.457678898410578</v>
          </cell>
        </row>
        <row r="36">
          <cell r="ES36">
            <v>25.959981488356764</v>
          </cell>
        </row>
        <row r="37">
          <cell r="ES37">
            <v>24.824161114262935</v>
          </cell>
        </row>
        <row r="38">
          <cell r="ES38">
            <v>26.256630840578044</v>
          </cell>
        </row>
        <row r="39">
          <cell r="ES39">
            <v>25.539015064519507</v>
          </cell>
        </row>
        <row r="40">
          <cell r="ES40">
            <v>26.093740168014435</v>
          </cell>
        </row>
        <row r="41">
          <cell r="ES41">
            <v>25.673079747458615</v>
          </cell>
        </row>
        <row r="42">
          <cell r="ES42">
            <v>22.505770213517739</v>
          </cell>
        </row>
        <row r="43">
          <cell r="ES43">
            <v>24.428048962592303</v>
          </cell>
        </row>
        <row r="44">
          <cell r="ES44">
            <v>24.40916471752243</v>
          </cell>
        </row>
        <row r="45">
          <cell r="ES45">
            <v>22.962926159606209</v>
          </cell>
        </row>
        <row r="46">
          <cell r="ES46">
            <v>24.940971234569698</v>
          </cell>
        </row>
        <row r="47">
          <cell r="ES47">
            <v>25.069660923179423</v>
          </cell>
        </row>
        <row r="48">
          <cell r="ES48">
            <v>24.798845103293537</v>
          </cell>
        </row>
        <row r="49">
          <cell r="ES49">
            <v>27.94244009182103</v>
          </cell>
        </row>
        <row r="50">
          <cell r="ES50">
            <v>24.54976795388114</v>
          </cell>
        </row>
        <row r="51">
          <cell r="ES51">
            <v>24.242988993535121</v>
          </cell>
        </row>
        <row r="52">
          <cell r="ES52">
            <v>25.412200062190802</v>
          </cell>
        </row>
        <row r="53">
          <cell r="ES53">
            <v>25.85537938385848</v>
          </cell>
        </row>
        <row r="54">
          <cell r="ES54">
            <v>22.696184090738637</v>
          </cell>
        </row>
        <row r="55">
          <cell r="ES55">
            <v>23.732923952884686</v>
          </cell>
        </row>
        <row r="56">
          <cell r="ES56">
            <v>22.070461788852064</v>
          </cell>
        </row>
        <row r="57">
          <cell r="ES57">
            <v>23.162508146280718</v>
          </cell>
        </row>
        <row r="58">
          <cell r="ES58">
            <v>25.056863608195616</v>
          </cell>
        </row>
        <row r="59">
          <cell r="ES59">
            <v>24.655218976023477</v>
          </cell>
        </row>
        <row r="60">
          <cell r="ES60">
            <v>23.455933961954248</v>
          </cell>
        </row>
        <row r="61">
          <cell r="ES61">
            <v>24.713309296277735</v>
          </cell>
        </row>
        <row r="62">
          <cell r="ES62">
            <v>24.645406766915993</v>
          </cell>
        </row>
        <row r="63">
          <cell r="ES63">
            <v>22.668334759869317</v>
          </cell>
        </row>
        <row r="64">
          <cell r="ES64">
            <v>24.581458068609379</v>
          </cell>
        </row>
        <row r="65">
          <cell r="ES65">
            <v>24.475880373182207</v>
          </cell>
        </row>
        <row r="66">
          <cell r="ES66">
            <v>24.754952562751967</v>
          </cell>
        </row>
        <row r="67">
          <cell r="ES67">
            <v>24.989550589076703</v>
          </cell>
        </row>
        <row r="68">
          <cell r="ES68">
            <v>25.381539813131429</v>
          </cell>
        </row>
        <row r="69">
          <cell r="ES69">
            <v>24.750789671894374</v>
          </cell>
        </row>
        <row r="70">
          <cell r="ES70">
            <v>24.83306431543221</v>
          </cell>
        </row>
        <row r="71">
          <cell r="ES71">
            <v>25.204402345364311</v>
          </cell>
        </row>
        <row r="72">
          <cell r="ES72">
            <v>24.346469130836333</v>
          </cell>
        </row>
        <row r="73">
          <cell r="ES73">
            <v>26.837051987141287</v>
          </cell>
        </row>
        <row r="74">
          <cell r="ES74">
            <v>24.210075279640762</v>
          </cell>
        </row>
        <row r="75">
          <cell r="ES75">
            <v>24.920490899754913</v>
          </cell>
        </row>
        <row r="76">
          <cell r="ES76">
            <v>24.443128619244543</v>
          </cell>
        </row>
        <row r="77">
          <cell r="ES77">
            <v>25.84904420194583</v>
          </cell>
        </row>
        <row r="78">
          <cell r="ES78">
            <v>25.612270835216609</v>
          </cell>
        </row>
        <row r="79">
          <cell r="ES79">
            <v>24.02045701858135</v>
          </cell>
        </row>
        <row r="80">
          <cell r="ES80">
            <v>23.55701139974893</v>
          </cell>
        </row>
        <row r="81">
          <cell r="ES81">
            <v>26.740425733527964</v>
          </cell>
        </row>
        <row r="82">
          <cell r="ES82">
            <v>22.893495215000684</v>
          </cell>
        </row>
        <row r="83">
          <cell r="ES83">
            <v>27.271792255905066</v>
          </cell>
        </row>
        <row r="84">
          <cell r="ES84">
            <v>26.106197311674762</v>
          </cell>
        </row>
        <row r="85">
          <cell r="ES85">
            <v>23.580787066991473</v>
          </cell>
        </row>
        <row r="86">
          <cell r="ES86">
            <v>24.166794948809478</v>
          </cell>
        </row>
        <row r="87">
          <cell r="ES87">
            <v>24.253593266934935</v>
          </cell>
        </row>
        <row r="88">
          <cell r="ES88">
            <v>25.22143874298644</v>
          </cell>
        </row>
        <row r="89">
          <cell r="ES89">
            <v>20.478493134542049</v>
          </cell>
        </row>
        <row r="90">
          <cell r="ES90">
            <v>24.583282024745241</v>
          </cell>
        </row>
        <row r="91">
          <cell r="ES91">
            <v>23.57508543450481</v>
          </cell>
        </row>
        <row r="92">
          <cell r="ES92">
            <v>25.390020719423781</v>
          </cell>
        </row>
        <row r="93">
          <cell r="ES93">
            <v>24.170673936072728</v>
          </cell>
        </row>
        <row r="94">
          <cell r="ES94">
            <v>24.306567826774181</v>
          </cell>
        </row>
        <row r="95">
          <cell r="ES95">
            <v>23.051977041802665</v>
          </cell>
        </row>
        <row r="96">
          <cell r="ES96">
            <v>25.902296415165697</v>
          </cell>
        </row>
        <row r="97">
          <cell r="ES97">
            <v>26.074084702993346</v>
          </cell>
        </row>
        <row r="98">
          <cell r="ES98">
            <v>20.503856117988597</v>
          </cell>
        </row>
        <row r="99">
          <cell r="ES99">
            <v>26.76720333215053</v>
          </cell>
        </row>
        <row r="100">
          <cell r="ES100">
            <v>23.752852864060898</v>
          </cell>
        </row>
        <row r="101">
          <cell r="ES101">
            <v>24.949304164995151</v>
          </cell>
        </row>
        <row r="102">
          <cell r="ES102">
            <v>20.409408808676105</v>
          </cell>
        </row>
        <row r="103">
          <cell r="ES103">
            <v>24.392906251358575</v>
          </cell>
        </row>
        <row r="104">
          <cell r="ES104">
            <v>25.151712780986585</v>
          </cell>
        </row>
        <row r="105">
          <cell r="ES105">
            <v>24.814612087509914</v>
          </cell>
        </row>
        <row r="106">
          <cell r="ES106">
            <v>24.460908038174782</v>
          </cell>
        </row>
        <row r="107">
          <cell r="ES107">
            <v>26.676036507960358</v>
          </cell>
        </row>
        <row r="108">
          <cell r="ES108">
            <v>24.406059086826829</v>
          </cell>
        </row>
        <row r="109">
          <cell r="ES109">
            <v>25.20812691548231</v>
          </cell>
        </row>
        <row r="110">
          <cell r="ES110">
            <v>25.986988394978894</v>
          </cell>
        </row>
        <row r="111">
          <cell r="ES111">
            <v>25.534694664729969</v>
          </cell>
        </row>
        <row r="112">
          <cell r="ES112">
            <v>24.636556252052149</v>
          </cell>
        </row>
        <row r="113">
          <cell r="ES113">
            <v>26.358413683553994</v>
          </cell>
        </row>
        <row r="114">
          <cell r="ES114">
            <v>24.582283092205898</v>
          </cell>
        </row>
        <row r="115">
          <cell r="ES115">
            <v>23.371897083341693</v>
          </cell>
        </row>
        <row r="116">
          <cell r="ES116">
            <v>25.754732531884123</v>
          </cell>
        </row>
        <row r="117">
          <cell r="ES117">
            <v>26.806957461019056</v>
          </cell>
        </row>
        <row r="118">
          <cell r="ES118">
            <v>24.561436591087833</v>
          </cell>
        </row>
        <row r="119">
          <cell r="ES119">
            <v>25.558785843131645</v>
          </cell>
        </row>
        <row r="120">
          <cell r="ES120">
            <v>25.743049276050069</v>
          </cell>
        </row>
        <row r="121">
          <cell r="ES121">
            <v>24.039233955760899</v>
          </cell>
        </row>
      </sheetData>
      <sheetData sheetId="20"/>
      <sheetData sheetId="21" refreshError="1"/>
      <sheetData sheetId="22" refreshError="1"/>
      <sheetData sheetId="23" refreshError="1"/>
      <sheetData sheetId="24" refreshError="1"/>
      <sheetData sheetId="25">
        <row r="2">
          <cell r="D2">
            <v>36.937135769361845</v>
          </cell>
          <cell r="E2">
            <v>0.30361754432222637</v>
          </cell>
          <cell r="F2">
            <v>0</v>
          </cell>
          <cell r="G2">
            <v>25.945193797208784</v>
          </cell>
          <cell r="J2">
            <v>0</v>
          </cell>
        </row>
        <row r="3">
          <cell r="D3">
            <v>37.333532632635958</v>
          </cell>
          <cell r="E3">
            <v>0.70001440759633482</v>
          </cell>
          <cell r="F3">
            <v>0</v>
          </cell>
          <cell r="G3">
            <v>22.683246102236993</v>
          </cell>
          <cell r="J3">
            <v>0</v>
          </cell>
        </row>
        <row r="4">
          <cell r="D4">
            <v>38.469667327060293</v>
          </cell>
          <cell r="E4">
            <v>1.8361491020206695</v>
          </cell>
          <cell r="F4">
            <v>0.64344371696559477</v>
          </cell>
          <cell r="G4">
            <v>37.878203722156215</v>
          </cell>
          <cell r="J4">
            <v>0</v>
          </cell>
        </row>
        <row r="5">
          <cell r="D5">
            <v>38.083663050838616</v>
          </cell>
          <cell r="E5">
            <v>1.4501448257990022</v>
          </cell>
          <cell r="F5">
            <v>0.1174823449071101</v>
          </cell>
          <cell r="G5">
            <v>26.815124031889138</v>
          </cell>
          <cell r="J5">
            <v>0</v>
          </cell>
        </row>
        <row r="6">
          <cell r="D6">
            <v>39.019272575067852</v>
          </cell>
          <cell r="E6">
            <v>2.3857543500282308</v>
          </cell>
          <cell r="F6">
            <v>0.53109001892285923</v>
          </cell>
          <cell r="G6">
            <v>40.906590794926124</v>
          </cell>
          <cell r="J6">
            <v>0</v>
          </cell>
        </row>
        <row r="7">
          <cell r="D7">
            <v>38.410268386262508</v>
          </cell>
          <cell r="E7">
            <v>1.7767501612228895</v>
          </cell>
          <cell r="F7">
            <v>0.3867873937528451</v>
          </cell>
          <cell r="G7">
            <v>41.062402061698428</v>
          </cell>
          <cell r="J7">
            <v>0</v>
          </cell>
        </row>
        <row r="8">
          <cell r="D8">
            <v>38.100917867022652</v>
          </cell>
          <cell r="E8">
            <v>1.4673996419830317</v>
          </cell>
          <cell r="F8">
            <v>0.16494278307361401</v>
          </cell>
          <cell r="G8">
            <v>35.786267778431309</v>
          </cell>
          <cell r="J8">
            <v>0</v>
          </cell>
        </row>
        <row r="9">
          <cell r="D9">
            <v>40.485558643879749</v>
          </cell>
          <cell r="E9">
            <v>3.8520404188401209</v>
          </cell>
          <cell r="F9">
            <v>2.0505479644078708</v>
          </cell>
          <cell r="G9">
            <v>58.208623077570543</v>
          </cell>
          <cell r="J9">
            <v>0</v>
          </cell>
        </row>
        <row r="10">
          <cell r="D10">
            <v>38.432283698268748</v>
          </cell>
          <cell r="E10">
            <v>1.7987654732291354</v>
          </cell>
          <cell r="F10">
            <v>0.34780667539661486</v>
          </cell>
          <cell r="G10">
            <v>39.003527031457992</v>
          </cell>
          <cell r="J10">
            <v>9.4652678919905392E-2</v>
          </cell>
        </row>
        <row r="11">
          <cell r="D11">
            <v>37.151043727857193</v>
          </cell>
          <cell r="E11">
            <v>0.51752550281757226</v>
          </cell>
          <cell r="F11">
            <v>0</v>
          </cell>
          <cell r="G11">
            <v>18.265038203159516</v>
          </cell>
          <cell r="J11">
            <v>1.6070891792180533</v>
          </cell>
        </row>
        <row r="12">
          <cell r="D12">
            <v>37.646342960111561</v>
          </cell>
          <cell r="E12">
            <v>1.012824735071935</v>
          </cell>
          <cell r="F12">
            <v>0</v>
          </cell>
          <cell r="G12">
            <v>21.363467974914577</v>
          </cell>
          <cell r="J12">
            <v>0</v>
          </cell>
        </row>
        <row r="13">
          <cell r="D13">
            <v>38.811899207684455</v>
          </cell>
          <cell r="E13">
            <v>2.1783809826448333</v>
          </cell>
          <cell r="F13">
            <v>0.77269353549658337</v>
          </cell>
          <cell r="G13">
            <v>37.784680161907531</v>
          </cell>
          <cell r="J13">
            <v>0</v>
          </cell>
        </row>
        <row r="14">
          <cell r="D14">
            <v>38.413022098483374</v>
          </cell>
          <cell r="E14">
            <v>1.7795038734437501</v>
          </cell>
          <cell r="F14">
            <v>0.30851999363821647</v>
          </cell>
          <cell r="G14">
            <v>40.07283813001353</v>
          </cell>
          <cell r="J14">
            <v>0</v>
          </cell>
        </row>
        <row r="15">
          <cell r="D15">
            <v>37.348960124796804</v>
          </cell>
          <cell r="E15">
            <v>0.71544189975718253</v>
          </cell>
          <cell r="F15">
            <v>0</v>
          </cell>
          <cell r="G15">
            <v>18.13944737257258</v>
          </cell>
          <cell r="J15">
            <v>0</v>
          </cell>
        </row>
        <row r="16">
          <cell r="D16">
            <v>39.135770184413644</v>
          </cell>
          <cell r="E16">
            <v>2.5022519593740276</v>
          </cell>
          <cell r="F16">
            <v>0.84625236368031631</v>
          </cell>
          <cell r="G16">
            <v>40.095928130154412</v>
          </cell>
          <cell r="J16">
            <v>0</v>
          </cell>
        </row>
        <row r="17">
          <cell r="D17">
            <v>37.298595255243441</v>
          </cell>
          <cell r="E17">
            <v>0.66507703020382158</v>
          </cell>
          <cell r="F17">
            <v>0</v>
          </cell>
          <cell r="G17">
            <v>14.922476714335556</v>
          </cell>
          <cell r="J17">
            <v>0</v>
          </cell>
        </row>
        <row r="18">
          <cell r="D18">
            <v>38.539616742419454</v>
          </cell>
          <cell r="E18">
            <v>1.9060985173798324</v>
          </cell>
          <cell r="F18">
            <v>0.60733609910324782</v>
          </cell>
          <cell r="G18">
            <v>39.385583429768509</v>
          </cell>
          <cell r="J18">
            <v>0</v>
          </cell>
        </row>
        <row r="19">
          <cell r="D19">
            <v>38.737963964079142</v>
          </cell>
          <cell r="E19">
            <v>2.1044457390395261</v>
          </cell>
          <cell r="F19">
            <v>0.73599626041711619</v>
          </cell>
          <cell r="G19">
            <v>45.903958620289202</v>
          </cell>
          <cell r="J19">
            <v>0.10972961234913929</v>
          </cell>
        </row>
        <row r="20">
          <cell r="D20">
            <v>37.40415094830901</v>
          </cell>
          <cell r="E20">
            <v>0.77063272326938459</v>
          </cell>
          <cell r="F20">
            <v>0</v>
          </cell>
          <cell r="G20">
            <v>26.837565493372068</v>
          </cell>
          <cell r="J20">
            <v>1.1233048389816294</v>
          </cell>
        </row>
        <row r="21">
          <cell r="D21">
            <v>39.259869623716106</v>
          </cell>
          <cell r="E21">
            <v>2.6263513986764866</v>
          </cell>
          <cell r="F21">
            <v>1.0905833569560541</v>
          </cell>
          <cell r="G21">
            <v>51.768669533533433</v>
          </cell>
          <cell r="J21">
            <v>0</v>
          </cell>
        </row>
        <row r="22">
          <cell r="D22">
            <v>38.922260369107711</v>
          </cell>
          <cell r="E22">
            <v>2.2887421440680806</v>
          </cell>
          <cell r="F22">
            <v>0.82452710389078288</v>
          </cell>
          <cell r="G22">
            <v>42.515849886084617</v>
          </cell>
          <cell r="J22">
            <v>0</v>
          </cell>
        </row>
        <row r="23">
          <cell r="D23">
            <v>36.94225296597962</v>
          </cell>
          <cell r="E23">
            <v>0.30873474094000225</v>
          </cell>
          <cell r="F23">
            <v>0</v>
          </cell>
          <cell r="G23">
            <v>21.17311925253048</v>
          </cell>
          <cell r="J23">
            <v>0</v>
          </cell>
        </row>
        <row r="24">
          <cell r="D24">
            <v>38.189150744731712</v>
          </cell>
          <cell r="E24">
            <v>1.5556325196920993</v>
          </cell>
          <cell r="F24">
            <v>0.31227712962710374</v>
          </cell>
          <cell r="G24">
            <v>37.72216901738588</v>
          </cell>
          <cell r="J24">
            <v>0</v>
          </cell>
        </row>
        <row r="25">
          <cell r="D25">
            <v>37.047973659898808</v>
          </cell>
          <cell r="E25">
            <v>0.41445543485918712</v>
          </cell>
          <cell r="F25">
            <v>0</v>
          </cell>
          <cell r="G25">
            <v>19.054616114360503</v>
          </cell>
          <cell r="J25">
            <v>1.1492786844598912</v>
          </cell>
        </row>
        <row r="26">
          <cell r="D26">
            <v>37.447928248861707</v>
          </cell>
          <cell r="E26">
            <v>0.81441002382208316</v>
          </cell>
          <cell r="F26">
            <v>0</v>
          </cell>
          <cell r="G26">
            <v>23.467363524633228</v>
          </cell>
          <cell r="J26">
            <v>0</v>
          </cell>
        </row>
        <row r="27">
          <cell r="D27">
            <v>38.157658182862221</v>
          </cell>
          <cell r="E27">
            <v>1.5241399578225994</v>
          </cell>
          <cell r="F27">
            <v>0.34794847888850433</v>
          </cell>
          <cell r="G27">
            <v>25.542316359763213</v>
          </cell>
          <cell r="J27">
            <v>2.0553969831921055</v>
          </cell>
        </row>
        <row r="28">
          <cell r="D28">
            <v>38.217424735576778</v>
          </cell>
          <cell r="E28">
            <v>1.5839065105371535</v>
          </cell>
          <cell r="F28">
            <v>1.3185315566471748E-2</v>
          </cell>
          <cell r="G28">
            <v>25.49172582257615</v>
          </cell>
          <cell r="J28">
            <v>1.8377245110716631E-2</v>
          </cell>
        </row>
        <row r="29">
          <cell r="D29">
            <v>38.176452767511613</v>
          </cell>
          <cell r="E29">
            <v>1.5429345424719898</v>
          </cell>
          <cell r="F29">
            <v>0.22586030690052669</v>
          </cell>
          <cell r="G29">
            <v>37.862432557929878</v>
          </cell>
          <cell r="J29">
            <v>0</v>
          </cell>
        </row>
        <row r="30">
          <cell r="D30">
            <v>38.951797995627999</v>
          </cell>
          <cell r="E30">
            <v>2.3182797705883842</v>
          </cell>
          <cell r="F30">
            <v>0.78926965871824484</v>
          </cell>
          <cell r="G30">
            <v>43.032196659001713</v>
          </cell>
          <cell r="J30">
            <v>0</v>
          </cell>
        </row>
        <row r="31">
          <cell r="D31">
            <v>38.995914355250143</v>
          </cell>
          <cell r="E31">
            <v>2.3623961302105223</v>
          </cell>
          <cell r="F31">
            <v>0.80495042824463503</v>
          </cell>
          <cell r="G31">
            <v>47.271411373523492</v>
          </cell>
          <cell r="J31">
            <v>0.16118821189058705</v>
          </cell>
        </row>
        <row r="32">
          <cell r="D32">
            <v>38.138463029610051</v>
          </cell>
          <cell r="E32">
            <v>1.504944804570429</v>
          </cell>
          <cell r="F32">
            <v>0.13840922197577776</v>
          </cell>
          <cell r="G32">
            <v>39.389063596305128</v>
          </cell>
          <cell r="J32">
            <v>0</v>
          </cell>
        </row>
        <row r="33">
          <cell r="D33">
            <v>40.05005606903763</v>
          </cell>
          <cell r="E33">
            <v>3.416537843998007</v>
          </cell>
          <cell r="F33">
            <v>1.061393173583302</v>
          </cell>
          <cell r="G33">
            <v>36.466572393997993</v>
          </cell>
          <cell r="J33">
            <v>1.5689829424574926</v>
          </cell>
        </row>
        <row r="34">
          <cell r="D34">
            <v>38.626770007372464</v>
          </cell>
          <cell r="E34">
            <v>1.9932517823328428</v>
          </cell>
          <cell r="F34">
            <v>0.61088977003964984</v>
          </cell>
          <cell r="G34">
            <v>42.250982810636174</v>
          </cell>
          <cell r="J34">
            <v>0</v>
          </cell>
        </row>
        <row r="35">
          <cell r="D35">
            <v>39.443527457231291</v>
          </cell>
          <cell r="E35">
            <v>2.8100092321916712</v>
          </cell>
          <cell r="F35">
            <v>0.97709573677427075</v>
          </cell>
          <cell r="G35">
            <v>51.399167305955757</v>
          </cell>
          <cell r="J35">
            <v>0</v>
          </cell>
        </row>
        <row r="36">
          <cell r="D36">
            <v>39.229777375182216</v>
          </cell>
          <cell r="E36">
            <v>2.5962591501425925</v>
          </cell>
          <cell r="F36">
            <v>0.81405305001817563</v>
          </cell>
          <cell r="G36">
            <v>35.660293678417588</v>
          </cell>
          <cell r="J36">
            <v>0.19330338182993193</v>
          </cell>
        </row>
        <row r="37">
          <cell r="D37">
            <v>37.52052238393248</v>
          </cell>
          <cell r="E37">
            <v>0.887004158892854</v>
          </cell>
          <cell r="F37">
            <v>0</v>
          </cell>
          <cell r="G37">
            <v>35.022157684025537</v>
          </cell>
          <cell r="J37">
            <v>1.6511428198676179</v>
          </cell>
        </row>
        <row r="38">
          <cell r="D38">
            <v>37.945079187989428</v>
          </cell>
          <cell r="E38">
            <v>1.3115609629498073</v>
          </cell>
          <cell r="F38">
            <v>0.11217310417145038</v>
          </cell>
          <cell r="G38">
            <v>32.003881434164008</v>
          </cell>
          <cell r="J38">
            <v>0</v>
          </cell>
        </row>
        <row r="39">
          <cell r="D39">
            <v>38.189005563425063</v>
          </cell>
          <cell r="E39">
            <v>1.5554873383854364</v>
          </cell>
          <cell r="F39">
            <v>0.3386987542711547</v>
          </cell>
          <cell r="G39">
            <v>39.810908705838798</v>
          </cell>
          <cell r="J39">
            <v>0</v>
          </cell>
        </row>
        <row r="40">
          <cell r="D40">
            <v>38.075940989183508</v>
          </cell>
          <cell r="E40">
            <v>1.442422764143888</v>
          </cell>
          <cell r="F40">
            <v>0.62206257239326712</v>
          </cell>
          <cell r="G40">
            <v>38.819951411800332</v>
          </cell>
          <cell r="J40">
            <v>1.6169776439890819</v>
          </cell>
        </row>
        <row r="41">
          <cell r="D41">
            <v>38.251392987618651</v>
          </cell>
          <cell r="E41">
            <v>1.6178747625790306</v>
          </cell>
          <cell r="F41">
            <v>0.41020644235543413</v>
          </cell>
          <cell r="G41">
            <v>41.060284723928461</v>
          </cell>
          <cell r="J41">
            <v>0</v>
          </cell>
        </row>
        <row r="42">
          <cell r="D42">
            <v>38.755338717504713</v>
          </cell>
          <cell r="E42">
            <v>2.1218204924650892</v>
          </cell>
          <cell r="F42">
            <v>0.66882405775865661</v>
          </cell>
          <cell r="G42">
            <v>46.997742052792354</v>
          </cell>
          <cell r="J42">
            <v>0</v>
          </cell>
        </row>
        <row r="43">
          <cell r="D43">
            <v>38.572411538981953</v>
          </cell>
          <cell r="E43">
            <v>1.9388933139423343</v>
          </cell>
          <cell r="F43">
            <v>0.60816973774917771</v>
          </cell>
          <cell r="G43">
            <v>39.286752240687839</v>
          </cell>
          <cell r="J43">
            <v>0</v>
          </cell>
        </row>
        <row r="44">
          <cell r="D44">
            <v>40.84645782969671</v>
          </cell>
          <cell r="E44">
            <v>4.2129396046570875</v>
          </cell>
          <cell r="F44">
            <v>2.3090268119064401</v>
          </cell>
          <cell r="G44">
            <v>64.063524659006646</v>
          </cell>
          <cell r="J44">
            <v>0</v>
          </cell>
        </row>
        <row r="45">
          <cell r="D45">
            <v>39.272956945691178</v>
          </cell>
          <cell r="E45">
            <v>2.639438720651555</v>
          </cell>
          <cell r="F45">
            <v>1.1842511626200196</v>
          </cell>
          <cell r="G45">
            <v>45.986224428660158</v>
          </cell>
          <cell r="J45">
            <v>0</v>
          </cell>
        </row>
        <row r="46">
          <cell r="D46">
            <v>37.859030696597777</v>
          </cell>
          <cell r="E46">
            <v>1.2255124715581576</v>
          </cell>
          <cell r="F46">
            <v>0</v>
          </cell>
          <cell r="G46">
            <v>25.050910119812823</v>
          </cell>
          <cell r="J46">
            <v>0</v>
          </cell>
        </row>
        <row r="47">
          <cell r="D47">
            <v>38.732530182014685</v>
          </cell>
          <cell r="E47">
            <v>2.0990119569750543</v>
          </cell>
          <cell r="F47">
            <v>0.66184518650146051</v>
          </cell>
          <cell r="G47">
            <v>45.821270785533322</v>
          </cell>
          <cell r="J47">
            <v>0</v>
          </cell>
        </row>
        <row r="48">
          <cell r="D48">
            <v>38.989737751185757</v>
          </cell>
          <cell r="E48">
            <v>2.3562195261461283</v>
          </cell>
          <cell r="F48">
            <v>0.92775370824075465</v>
          </cell>
          <cell r="G48">
            <v>46.016302433284409</v>
          </cell>
          <cell r="J48">
            <v>7.284346532650611E-2</v>
          </cell>
        </row>
        <row r="49">
          <cell r="D49">
            <v>39.719791453248057</v>
          </cell>
          <cell r="E49">
            <v>3.0862732282084475</v>
          </cell>
          <cell r="F49">
            <v>0.84687761730320055</v>
          </cell>
          <cell r="G49">
            <v>17.181257027411156</v>
          </cell>
          <cell r="J49">
            <v>0</v>
          </cell>
        </row>
        <row r="50">
          <cell r="D50">
            <v>37.546780336795536</v>
          </cell>
          <cell r="E50">
            <v>0.91326211175591443</v>
          </cell>
          <cell r="F50">
            <v>0</v>
          </cell>
          <cell r="G50">
            <v>25.176928463322184</v>
          </cell>
          <cell r="J50">
            <v>0</v>
          </cell>
        </row>
        <row r="51">
          <cell r="D51">
            <v>36.994104144396367</v>
          </cell>
          <cell r="E51">
            <v>0.36058591935673895</v>
          </cell>
          <cell r="F51">
            <v>0</v>
          </cell>
          <cell r="G51">
            <v>27.719394565009459</v>
          </cell>
          <cell r="J51">
            <v>1.7764087121679482</v>
          </cell>
        </row>
        <row r="52">
          <cell r="D52">
            <v>37.823464310142413</v>
          </cell>
          <cell r="E52">
            <v>1.1899460851027881</v>
          </cell>
          <cell r="F52">
            <v>9.5934042263818561E-2</v>
          </cell>
          <cell r="G52">
            <v>35.594921368591471</v>
          </cell>
          <cell r="J52">
            <v>2.3989485482046273</v>
          </cell>
        </row>
        <row r="53">
          <cell r="D53">
            <v>38.428520529606928</v>
          </cell>
          <cell r="E53">
            <v>1.7950023045673014</v>
          </cell>
          <cell r="F53">
            <v>0.59215775567749596</v>
          </cell>
          <cell r="G53">
            <v>43.41868841410178</v>
          </cell>
          <cell r="J53">
            <v>0</v>
          </cell>
        </row>
        <row r="54">
          <cell r="D54">
            <v>37.985313263570283</v>
          </cell>
          <cell r="E54">
            <v>1.3517950385306614</v>
          </cell>
          <cell r="F54">
            <v>0</v>
          </cell>
          <cell r="G54">
            <v>33.992562246058895</v>
          </cell>
          <cell r="J54">
            <v>0</v>
          </cell>
        </row>
        <row r="55">
          <cell r="D55">
            <v>38.346159517903153</v>
          </cell>
          <cell r="E55">
            <v>1.7126412928635337</v>
          </cell>
          <cell r="F55">
            <v>0.56007498476965867</v>
          </cell>
          <cell r="G55">
            <v>42.123318081195045</v>
          </cell>
          <cell r="J55">
            <v>1.8718849218407443</v>
          </cell>
        </row>
        <row r="56">
          <cell r="D56">
            <v>37.944455853928154</v>
          </cell>
          <cell r="E56">
            <v>1.3109376288885379</v>
          </cell>
          <cell r="F56">
            <v>0</v>
          </cell>
          <cell r="G56">
            <v>32.735803111802383</v>
          </cell>
          <cell r="J56">
            <v>0</v>
          </cell>
        </row>
        <row r="57">
          <cell r="D57">
            <v>38.047411034399175</v>
          </cell>
          <cell r="E57">
            <v>1.4138928093595629</v>
          </cell>
          <cell r="F57">
            <v>6.8618744142222937E-2</v>
          </cell>
          <cell r="G57">
            <v>32.8230563323255</v>
          </cell>
          <cell r="J57">
            <v>0</v>
          </cell>
        </row>
        <row r="58">
          <cell r="D58">
            <v>36.614981989359052</v>
          </cell>
          <cell r="E58">
            <v>0</v>
          </cell>
          <cell r="F58">
            <v>0</v>
          </cell>
          <cell r="G58">
            <v>16.067172537391055</v>
          </cell>
          <cell r="J58">
            <v>0</v>
          </cell>
        </row>
        <row r="59">
          <cell r="D59">
            <v>38.146128506816417</v>
          </cell>
          <cell r="E59">
            <v>1.512610281776799</v>
          </cell>
          <cell r="F59">
            <v>0.32348111172874944</v>
          </cell>
          <cell r="G59">
            <v>37.925921318043933</v>
          </cell>
          <cell r="J59">
            <v>0</v>
          </cell>
        </row>
        <row r="60">
          <cell r="D60">
            <v>38.318954583436884</v>
          </cell>
          <cell r="E60">
            <v>1.6854363583972638</v>
          </cell>
          <cell r="F60">
            <v>0.38457130565941244</v>
          </cell>
          <cell r="G60">
            <v>34.896797003131226</v>
          </cell>
          <cell r="J60">
            <v>0</v>
          </cell>
        </row>
        <row r="61">
          <cell r="D61">
            <v>38.836342548014954</v>
          </cell>
          <cell r="E61">
            <v>2.202824322975335</v>
          </cell>
          <cell r="F61">
            <v>0.26838273474464686</v>
          </cell>
          <cell r="G61">
            <v>36.694170149294123</v>
          </cell>
          <cell r="J61">
            <v>0</v>
          </cell>
        </row>
        <row r="62">
          <cell r="D62">
            <v>38.51071671081101</v>
          </cell>
          <cell r="E62">
            <v>1.8771984857713895</v>
          </cell>
          <cell r="F62">
            <v>0.55110913947385887</v>
          </cell>
          <cell r="G62">
            <v>40.208584897144398</v>
          </cell>
          <cell r="J62">
            <v>0</v>
          </cell>
        </row>
        <row r="63">
          <cell r="D63">
            <v>38.736207501059837</v>
          </cell>
          <cell r="E63">
            <v>2.102689276020214</v>
          </cell>
          <cell r="F63">
            <v>0.6030424336265684</v>
          </cell>
          <cell r="G63">
            <v>44.917464443647354</v>
          </cell>
          <cell r="J63">
            <v>0</v>
          </cell>
        </row>
        <row r="64">
          <cell r="D64">
            <v>38.419569987834386</v>
          </cell>
          <cell r="E64">
            <v>1.7860517627947659</v>
          </cell>
          <cell r="F64">
            <v>0.39007070132906108</v>
          </cell>
          <cell r="G64">
            <v>38.405597865802186</v>
          </cell>
          <cell r="J64">
            <v>0</v>
          </cell>
        </row>
        <row r="65">
          <cell r="D65">
            <v>37.760752577046524</v>
          </cell>
          <cell r="E65">
            <v>1.1272343520069075</v>
          </cell>
          <cell r="F65">
            <v>0</v>
          </cell>
          <cell r="G65">
            <v>27.099543043126502</v>
          </cell>
          <cell r="J65">
            <v>0.17335120715231525</v>
          </cell>
        </row>
        <row r="66">
          <cell r="D66">
            <v>38.245498797054566</v>
          </cell>
          <cell r="E66">
            <v>1.6119805720149416</v>
          </cell>
          <cell r="F66">
            <v>0.42626083135348647</v>
          </cell>
          <cell r="G66">
            <v>42.295924140326861</v>
          </cell>
          <cell r="J66">
            <v>0</v>
          </cell>
        </row>
        <row r="67">
          <cell r="D67">
            <v>37.621722204452368</v>
          </cell>
          <cell r="E67">
            <v>0.98820397941274729</v>
          </cell>
          <cell r="F67">
            <v>0</v>
          </cell>
          <cell r="G67">
            <v>31.085634029945606</v>
          </cell>
          <cell r="J67">
            <v>0</v>
          </cell>
        </row>
        <row r="68">
          <cell r="D68">
            <v>40.867841316327244</v>
          </cell>
          <cell r="E68">
            <v>4.2343230912876209</v>
          </cell>
          <cell r="F68">
            <v>1.804123881259514</v>
          </cell>
          <cell r="G68">
            <v>32.806028223376757</v>
          </cell>
          <cell r="J68">
            <v>1.3626012941270083</v>
          </cell>
        </row>
        <row r="69">
          <cell r="D69">
            <v>37.939153168840306</v>
          </cell>
          <cell r="E69">
            <v>1.3056349438006909</v>
          </cell>
          <cell r="F69">
            <v>0</v>
          </cell>
          <cell r="G69">
            <v>27.328614971354838</v>
          </cell>
          <cell r="J69">
            <v>0</v>
          </cell>
        </row>
        <row r="70">
          <cell r="D70">
            <v>38.843137417487</v>
          </cell>
          <cell r="E70">
            <v>2.2096191924473714</v>
          </cell>
          <cell r="F70">
            <v>0.69782387446037697</v>
          </cell>
          <cell r="G70">
            <v>40.021798414258313</v>
          </cell>
          <cell r="J70">
            <v>0</v>
          </cell>
        </row>
        <row r="71">
          <cell r="D71">
            <v>38.30690901988703</v>
          </cell>
          <cell r="E71">
            <v>1.6733907948474089</v>
          </cell>
          <cell r="F71">
            <v>0.34499679199634287</v>
          </cell>
          <cell r="G71">
            <v>35.347302809304423</v>
          </cell>
          <cell r="J71">
            <v>0</v>
          </cell>
        </row>
        <row r="72">
          <cell r="D72">
            <v>39.347278897777649</v>
          </cell>
          <cell r="E72">
            <v>2.7137606727380326</v>
          </cell>
          <cell r="F72">
            <v>1.2132409207445698</v>
          </cell>
          <cell r="G72">
            <v>48.287693877816331</v>
          </cell>
          <cell r="J72">
            <v>0</v>
          </cell>
        </row>
        <row r="73">
          <cell r="D73">
            <v>39.50118544957779</v>
          </cell>
          <cell r="E73">
            <v>2.8676672245381636</v>
          </cell>
          <cell r="F73">
            <v>1.0548116221239223</v>
          </cell>
          <cell r="G73">
            <v>30.057850518505685</v>
          </cell>
          <cell r="J73">
            <v>0.48497544837826406</v>
          </cell>
        </row>
        <row r="74">
          <cell r="D74">
            <v>37.897231490569702</v>
          </cell>
          <cell r="E74">
            <v>1.2637132655300789</v>
          </cell>
          <cell r="F74">
            <v>0</v>
          </cell>
          <cell r="G74">
            <v>27.517285103026733</v>
          </cell>
          <cell r="J74">
            <v>0</v>
          </cell>
        </row>
        <row r="75">
          <cell r="D75">
            <v>36.461664668869105</v>
          </cell>
          <cell r="E75">
            <v>0</v>
          </cell>
          <cell r="F75">
            <v>0</v>
          </cell>
          <cell r="G75">
            <v>17.745136864391249</v>
          </cell>
          <cell r="J75">
            <v>5.0871151125881312E-3</v>
          </cell>
        </row>
        <row r="76">
          <cell r="D76">
            <v>39.667536201735174</v>
          </cell>
          <cell r="E76">
            <v>3.0340179766955657</v>
          </cell>
          <cell r="F76">
            <v>1.4155227069226202</v>
          </cell>
          <cell r="G76">
            <v>54.249883937748898</v>
          </cell>
          <cell r="J76">
            <v>0.24417003871929341</v>
          </cell>
        </row>
        <row r="77">
          <cell r="D77">
            <v>36.990497130320634</v>
          </cell>
          <cell r="E77">
            <v>0.35697890528101489</v>
          </cell>
          <cell r="F77">
            <v>0</v>
          </cell>
          <cell r="G77">
            <v>24.583002687455519</v>
          </cell>
          <cell r="J77">
            <v>0</v>
          </cell>
        </row>
        <row r="78">
          <cell r="D78">
            <v>40.214980475892446</v>
          </cell>
          <cell r="E78">
            <v>3.5814622508528267</v>
          </cell>
          <cell r="F78">
            <v>1.7759201108984022</v>
          </cell>
          <cell r="G78">
            <v>58.316750367854972</v>
          </cell>
          <cell r="J78">
            <v>3.5841215246498387E-2</v>
          </cell>
        </row>
        <row r="79">
          <cell r="D79">
            <v>40.391240183511528</v>
          </cell>
          <cell r="E79">
            <v>3.7577219584719042</v>
          </cell>
          <cell r="F79">
            <v>1.4893845349445678</v>
          </cell>
          <cell r="G79">
            <v>28.567562371586231</v>
          </cell>
          <cell r="J79">
            <v>1.1314184145415105</v>
          </cell>
        </row>
        <row r="80">
          <cell r="D80">
            <v>37.247410618239229</v>
          </cell>
          <cell r="E80">
            <v>0.61389239319960442</v>
          </cell>
          <cell r="F80">
            <v>0</v>
          </cell>
          <cell r="G80">
            <v>25.756550559093604</v>
          </cell>
          <cell r="J80">
            <v>0</v>
          </cell>
        </row>
        <row r="81">
          <cell r="D81">
            <v>37.8802788332452</v>
          </cell>
          <cell r="E81">
            <v>1.2467606082055769</v>
          </cell>
          <cell r="F81">
            <v>0</v>
          </cell>
          <cell r="G81">
            <v>28.080868893923579</v>
          </cell>
          <cell r="J81">
            <v>0</v>
          </cell>
        </row>
        <row r="82">
          <cell r="D82">
            <v>37.883876149044717</v>
          </cell>
          <cell r="E82">
            <v>1.2503579240050962</v>
          </cell>
          <cell r="F82">
            <v>0.17560541239367319</v>
          </cell>
          <cell r="G82">
            <v>30.485188023518766</v>
          </cell>
          <cell r="J82">
            <v>0</v>
          </cell>
        </row>
        <row r="83">
          <cell r="D83">
            <v>38.841970086451489</v>
          </cell>
          <cell r="E83">
            <v>2.2084518614118824</v>
          </cell>
          <cell r="F83">
            <v>0.46454351983667236</v>
          </cell>
          <cell r="G83">
            <v>32.292021852958527</v>
          </cell>
          <cell r="J83">
            <v>0.52753862581568634</v>
          </cell>
        </row>
        <row r="84">
          <cell r="D84">
            <v>36.722608644035795</v>
          </cell>
          <cell r="E84">
            <v>8.9090418996171358E-2</v>
          </cell>
          <cell r="F84">
            <v>0</v>
          </cell>
          <cell r="G84">
            <v>11.09183697751231</v>
          </cell>
          <cell r="J84">
            <v>0.61324691827150168</v>
          </cell>
        </row>
        <row r="85">
          <cell r="D85">
            <v>37.906120048727274</v>
          </cell>
          <cell r="E85">
            <v>1.2726018236876526</v>
          </cell>
          <cell r="F85">
            <v>0</v>
          </cell>
          <cell r="G85">
            <v>34.413890413635492</v>
          </cell>
          <cell r="J85">
            <v>0</v>
          </cell>
        </row>
        <row r="86">
          <cell r="D86">
            <v>38.569076806318073</v>
          </cell>
          <cell r="E86">
            <v>1.9355585812784553</v>
          </cell>
          <cell r="F86">
            <v>0</v>
          </cell>
          <cell r="G86">
            <v>21.471200684218118</v>
          </cell>
          <cell r="J86">
            <v>0</v>
          </cell>
        </row>
        <row r="87">
          <cell r="D87">
            <v>38.827464876341864</v>
          </cell>
          <cell r="E87">
            <v>2.1939466513022441</v>
          </cell>
          <cell r="F87">
            <v>0.79001775678156116</v>
          </cell>
          <cell r="G87">
            <v>45.615365301960217</v>
          </cell>
          <cell r="J87">
            <v>0</v>
          </cell>
        </row>
        <row r="88">
          <cell r="D88">
            <v>37.901663176707601</v>
          </cell>
          <cell r="E88">
            <v>1.2681449516679746</v>
          </cell>
          <cell r="F88">
            <v>0</v>
          </cell>
          <cell r="G88">
            <v>28.300001132749156</v>
          </cell>
          <cell r="J88">
            <v>0</v>
          </cell>
        </row>
        <row r="89">
          <cell r="D89">
            <v>38.290925563553543</v>
          </cell>
          <cell r="E89">
            <v>1.6574073385139254</v>
          </cell>
          <cell r="F89">
            <v>0.13465384981866152</v>
          </cell>
          <cell r="G89">
            <v>29.335342221261623</v>
          </cell>
          <cell r="J89">
            <v>7.3815500349481908E-2</v>
          </cell>
        </row>
        <row r="90">
          <cell r="D90">
            <v>37.921279258651523</v>
          </cell>
          <cell r="E90">
            <v>1.2877610336119023</v>
          </cell>
          <cell r="F90">
            <v>0.16806567582725848</v>
          </cell>
          <cell r="G90">
            <v>37.576140759206538</v>
          </cell>
          <cell r="J90">
            <v>1.9643838637989979</v>
          </cell>
        </row>
        <row r="91">
          <cell r="D91">
            <v>39.123277874096239</v>
          </cell>
          <cell r="E91">
            <v>2.4897596490566118</v>
          </cell>
          <cell r="F91">
            <v>0.99958025108645854</v>
          </cell>
          <cell r="G91">
            <v>46.894316613111833</v>
          </cell>
          <cell r="J91">
            <v>2.4944270922309431E-2</v>
          </cell>
        </row>
        <row r="92">
          <cell r="D92">
            <v>39.105469151348665</v>
          </cell>
          <cell r="E92">
            <v>2.4719509263090416</v>
          </cell>
          <cell r="F92">
            <v>0.94350727011391833</v>
          </cell>
          <cell r="G92">
            <v>48.607392865276054</v>
          </cell>
          <cell r="J92">
            <v>0.22734401552934244</v>
          </cell>
        </row>
        <row r="93">
          <cell r="D93">
            <v>36.374343275106042</v>
          </cell>
          <cell r="E93">
            <v>0</v>
          </cell>
          <cell r="F93">
            <v>0</v>
          </cell>
          <cell r="G93">
            <v>12.100604587680008</v>
          </cell>
          <cell r="J93">
            <v>0.75180301996316623</v>
          </cell>
        </row>
        <row r="94">
          <cell r="D94">
            <v>39.741119523238019</v>
          </cell>
          <cell r="E94">
            <v>3.1076012981983974</v>
          </cell>
          <cell r="F94">
            <v>1.4170472531040319</v>
          </cell>
          <cell r="G94">
            <v>52.622700132447306</v>
          </cell>
          <cell r="J94">
            <v>0</v>
          </cell>
        </row>
        <row r="95">
          <cell r="D95">
            <v>37.429018211096214</v>
          </cell>
          <cell r="E95">
            <v>0.79549998605659178</v>
          </cell>
          <cell r="F95">
            <v>0</v>
          </cell>
          <cell r="G95">
            <v>23.936394156584136</v>
          </cell>
          <cell r="J95">
            <v>0</v>
          </cell>
        </row>
        <row r="96">
          <cell r="D96">
            <v>38.30373094973671</v>
          </cell>
          <cell r="E96">
            <v>1.670212724697083</v>
          </cell>
          <cell r="F96">
            <v>0.22977814859720072</v>
          </cell>
          <cell r="G96">
            <v>32.501463170861953</v>
          </cell>
          <cell r="J96">
            <v>0.39163244899541305</v>
          </cell>
        </row>
        <row r="97">
          <cell r="D97">
            <v>39.658681905088834</v>
          </cell>
          <cell r="E97">
            <v>3.0251636800492054</v>
          </cell>
          <cell r="F97">
            <v>1.1483300621896662</v>
          </cell>
          <cell r="G97">
            <v>14.131014979071649</v>
          </cell>
          <cell r="J97">
            <v>0</v>
          </cell>
        </row>
        <row r="98">
          <cell r="D98">
            <v>38.186903739499719</v>
          </cell>
          <cell r="E98">
            <v>1.5533855144600992</v>
          </cell>
          <cell r="F98">
            <v>0</v>
          </cell>
          <cell r="G98">
            <v>24.911324261443038</v>
          </cell>
          <cell r="J98">
            <v>0</v>
          </cell>
        </row>
        <row r="99">
          <cell r="D99">
            <v>38.12415426167022</v>
          </cell>
          <cell r="E99">
            <v>1.4906360366305951</v>
          </cell>
          <cell r="F99">
            <v>0.24762792053435775</v>
          </cell>
          <cell r="G99">
            <v>41.894292636548229</v>
          </cell>
          <cell r="J99">
            <v>0</v>
          </cell>
        </row>
        <row r="100">
          <cell r="D100">
            <v>38.033641683257706</v>
          </cell>
          <cell r="E100">
            <v>1.4001234582180835</v>
          </cell>
          <cell r="F100">
            <v>0.29945203544880944</v>
          </cell>
          <cell r="G100">
            <v>43.247713248538311</v>
          </cell>
          <cell r="J100">
            <v>0</v>
          </cell>
        </row>
        <row r="101">
          <cell r="D101">
            <v>38.430001924488629</v>
          </cell>
          <cell r="E101">
            <v>1.7964836994490012</v>
          </cell>
          <cell r="F101">
            <v>0.20969204976920172</v>
          </cell>
          <cell r="G101">
            <v>23.39634408778776</v>
          </cell>
          <cell r="J101">
            <v>0</v>
          </cell>
        </row>
        <row r="102">
          <cell r="D102">
            <v>39.554823993113502</v>
          </cell>
          <cell r="E102">
            <v>2.9213057680738763</v>
          </cell>
          <cell r="F102">
            <v>1.3213934900932167</v>
          </cell>
          <cell r="G102">
            <v>53.686888332981695</v>
          </cell>
          <cell r="J102">
            <v>0.34526512707911661</v>
          </cell>
        </row>
        <row r="103">
          <cell r="D103">
            <v>38.223990300223782</v>
          </cell>
          <cell r="E103">
            <v>1.5904720751841619</v>
          </cell>
          <cell r="F103">
            <v>0.32033309702881502</v>
          </cell>
          <cell r="G103">
            <v>39.163766063775775</v>
          </cell>
          <cell r="J103">
            <v>0</v>
          </cell>
        </row>
        <row r="104">
          <cell r="D104">
            <v>38.613905074187656</v>
          </cell>
          <cell r="E104">
            <v>1.9803868491480356</v>
          </cell>
          <cell r="F104">
            <v>0.63217553665652038</v>
          </cell>
          <cell r="G104">
            <v>41.535595638479613</v>
          </cell>
          <cell r="J104">
            <v>0</v>
          </cell>
        </row>
        <row r="105">
          <cell r="D105">
            <v>39.863270722826023</v>
          </cell>
          <cell r="E105">
            <v>3.2297524977863938</v>
          </cell>
          <cell r="F105">
            <v>1.3233339644517197</v>
          </cell>
          <cell r="G105">
            <v>47.933126346875341</v>
          </cell>
          <cell r="J105">
            <v>0</v>
          </cell>
        </row>
        <row r="106">
          <cell r="D106">
            <v>39.560634216941487</v>
          </cell>
          <cell r="E106">
            <v>2.9271159919018666</v>
          </cell>
          <cell r="F106">
            <v>0.5587729997903057</v>
          </cell>
          <cell r="G106">
            <v>42.068203291321701</v>
          </cell>
          <cell r="J106">
            <v>0</v>
          </cell>
        </row>
        <row r="107">
          <cell r="D107">
            <v>38.196905642502038</v>
          </cell>
          <cell r="E107">
            <v>1.5633874174624194</v>
          </cell>
          <cell r="F107">
            <v>9.7303101387672758E-2</v>
          </cell>
          <cell r="G107">
            <v>32.290361047195518</v>
          </cell>
          <cell r="J107">
            <v>0</v>
          </cell>
        </row>
        <row r="108">
          <cell r="D108">
            <v>39.470048913921289</v>
          </cell>
          <cell r="E108">
            <v>2.8365306888816741</v>
          </cell>
          <cell r="F108">
            <v>1.0748098641451123</v>
          </cell>
          <cell r="G108">
            <v>46.442715612708383</v>
          </cell>
          <cell r="J108">
            <v>0.33700492097034496</v>
          </cell>
        </row>
        <row r="109">
          <cell r="D109">
            <v>37.958837770494128</v>
          </cell>
          <cell r="E109">
            <v>1.3253195454545075</v>
          </cell>
          <cell r="F109">
            <v>0.15178087184212113</v>
          </cell>
          <cell r="G109">
            <v>36.60745517904315</v>
          </cell>
          <cell r="J109">
            <v>0</v>
          </cell>
        </row>
        <row r="110">
          <cell r="D110">
            <v>37.269335019854971</v>
          </cell>
          <cell r="E110">
            <v>0.63581679481535114</v>
          </cell>
          <cell r="F110">
            <v>0</v>
          </cell>
          <cell r="G110">
            <v>20.051141247550259</v>
          </cell>
          <cell r="J110">
            <v>0</v>
          </cell>
        </row>
        <row r="111">
          <cell r="D111">
            <v>38.691534458225625</v>
          </cell>
          <cell r="E111">
            <v>2.0580162331860068</v>
          </cell>
          <cell r="F111">
            <v>0.44903128073109755</v>
          </cell>
          <cell r="G111">
            <v>40.676622516032104</v>
          </cell>
          <cell r="J111">
            <v>0.82683853354960546</v>
          </cell>
        </row>
        <row r="112">
          <cell r="D112">
            <v>39.829593705415469</v>
          </cell>
          <cell r="E112">
            <v>3.1960754803758382</v>
          </cell>
          <cell r="F112">
            <v>1.529900246697768</v>
          </cell>
          <cell r="G112">
            <v>55.321578923275695</v>
          </cell>
          <cell r="J112">
            <v>0.19983156665566124</v>
          </cell>
        </row>
        <row r="113">
          <cell r="D113">
            <v>37.854434166867506</v>
          </cell>
          <cell r="E113">
            <v>1.2209159418278845</v>
          </cell>
          <cell r="F113">
            <v>0</v>
          </cell>
          <cell r="G113">
            <v>34.235817532324567</v>
          </cell>
          <cell r="J113">
            <v>0.17490819289048096</v>
          </cell>
        </row>
        <row r="114">
          <cell r="D114">
            <v>39.103804041970164</v>
          </cell>
          <cell r="E114">
            <v>2.4702858169305366</v>
          </cell>
          <cell r="F114">
            <v>0.94586628928043903</v>
          </cell>
          <cell r="G114">
            <v>44.951385844048765</v>
          </cell>
          <cell r="J114">
            <v>0</v>
          </cell>
        </row>
        <row r="115">
          <cell r="D115">
            <v>38.871756820237046</v>
          </cell>
          <cell r="E115">
            <v>2.2382385951974277</v>
          </cell>
          <cell r="F115">
            <v>0.77754109337740551</v>
          </cell>
          <cell r="G115">
            <v>48.989484839851087</v>
          </cell>
          <cell r="J115">
            <v>9.3354356799922933E-2</v>
          </cell>
        </row>
        <row r="116">
          <cell r="D116">
            <v>41.516583506711029</v>
          </cell>
          <cell r="E116">
            <v>4.8830652816714037</v>
          </cell>
          <cell r="F116">
            <v>2.3417811595944813</v>
          </cell>
          <cell r="G116">
            <v>4.0595223033673324</v>
          </cell>
          <cell r="J116">
            <v>1.239306166208709</v>
          </cell>
        </row>
      </sheetData>
      <sheetData sheetId="26">
        <row r="2">
          <cell r="D2">
            <v>19.321542634786006</v>
          </cell>
          <cell r="E2">
            <v>3.8660837387099227</v>
          </cell>
          <cell r="F2">
            <v>1.2389192219752536</v>
          </cell>
          <cell r="G2">
            <v>0</v>
          </cell>
          <cell r="J2">
            <v>0.72882062177107276</v>
          </cell>
        </row>
        <row r="3">
          <cell r="D3">
            <v>19.463749878569171</v>
          </cell>
          <cell r="E3">
            <v>4.0082909824930928</v>
          </cell>
          <cell r="F3">
            <v>2.1155410667084946</v>
          </cell>
          <cell r="G3">
            <v>3.007316998437342E-2</v>
          </cell>
          <cell r="J3">
            <v>0.86686645173156518</v>
          </cell>
        </row>
        <row r="4">
          <cell r="D4">
            <v>19.182261551954124</v>
          </cell>
          <cell r="E4">
            <v>3.72680265587804</v>
          </cell>
          <cell r="F4">
            <v>2.2872699778272167</v>
          </cell>
          <cell r="G4">
            <v>0</v>
          </cell>
          <cell r="J4">
            <v>1.1676333020326597</v>
          </cell>
        </row>
        <row r="5">
          <cell r="D5">
            <v>19.32789103844836</v>
          </cell>
          <cell r="E5">
            <v>3.8724321423722756</v>
          </cell>
          <cell r="F5">
            <v>1.6205041395466067</v>
          </cell>
          <cell r="G5">
            <v>8.0064520032957758E-3</v>
          </cell>
          <cell r="J5">
            <v>0.82478172467937216</v>
          </cell>
        </row>
        <row r="6">
          <cell r="D6">
            <v>18.416942030310999</v>
          </cell>
          <cell r="E6">
            <v>2.961483134234919</v>
          </cell>
          <cell r="F6">
            <v>1.5319513145213461</v>
          </cell>
          <cell r="G6">
            <v>0</v>
          </cell>
          <cell r="J6">
            <v>0.4833131956204495</v>
          </cell>
        </row>
        <row r="7">
          <cell r="D7">
            <v>18.799261899565543</v>
          </cell>
          <cell r="E7">
            <v>3.3438030034894659</v>
          </cell>
          <cell r="F7">
            <v>1.5922351121105298</v>
          </cell>
          <cell r="G7">
            <v>0</v>
          </cell>
          <cell r="J7">
            <v>0.70820899985780617</v>
          </cell>
        </row>
        <row r="8">
          <cell r="D8">
            <v>19.038777888128486</v>
          </cell>
          <cell r="E8">
            <v>3.5833189920524058</v>
          </cell>
          <cell r="F8">
            <v>1.7641709949975306</v>
          </cell>
          <cell r="G8">
            <v>0</v>
          </cell>
          <cell r="J8">
            <v>0.84122865317367368</v>
          </cell>
        </row>
        <row r="9">
          <cell r="D9">
            <v>17.681819334045095</v>
          </cell>
          <cell r="E9">
            <v>2.2263604379690105</v>
          </cell>
          <cell r="F9">
            <v>1.7952982995557034</v>
          </cell>
          <cell r="G9">
            <v>0</v>
          </cell>
          <cell r="J9">
            <v>0.62207570244822175</v>
          </cell>
        </row>
        <row r="10">
          <cell r="D10">
            <v>18.518449126392419</v>
          </cell>
          <cell r="E10">
            <v>3.0629902303163341</v>
          </cell>
          <cell r="F10">
            <v>1.5059613478304599</v>
          </cell>
          <cell r="G10">
            <v>0</v>
          </cell>
          <cell r="J10">
            <v>0.62629995297545271</v>
          </cell>
        </row>
        <row r="11">
          <cell r="D11">
            <v>21.939177075239947</v>
          </cell>
          <cell r="E11">
            <v>6.4837181791638674</v>
          </cell>
          <cell r="F11">
            <v>1.7656480067433786</v>
          </cell>
          <cell r="G11">
            <v>0</v>
          </cell>
          <cell r="J11">
            <v>1.3719301021012282</v>
          </cell>
        </row>
        <row r="12">
          <cell r="D12">
            <v>19.483483401440093</v>
          </cell>
          <cell r="E12">
            <v>4.028024505364014</v>
          </cell>
          <cell r="F12">
            <v>1.772180922436746</v>
          </cell>
          <cell r="G12">
            <v>0.42817202283284023</v>
          </cell>
          <cell r="J12">
            <v>0.75902690857536681</v>
          </cell>
        </row>
        <row r="13">
          <cell r="D13">
            <v>18.840823772175554</v>
          </cell>
          <cell r="E13">
            <v>3.3853648760994672</v>
          </cell>
          <cell r="F13">
            <v>1.5596589289393747</v>
          </cell>
          <cell r="G13">
            <v>0</v>
          </cell>
          <cell r="J13">
            <v>0.77336255520256303</v>
          </cell>
        </row>
        <row r="14">
          <cell r="D14">
            <v>18.773279615604384</v>
          </cell>
          <cell r="E14">
            <v>3.3178207195282994</v>
          </cell>
          <cell r="F14">
            <v>1.6670264820667677</v>
          </cell>
          <cell r="G14">
            <v>0</v>
          </cell>
          <cell r="J14">
            <v>0.68480452449136164</v>
          </cell>
        </row>
        <row r="15">
          <cell r="D15">
            <v>19.575431879954454</v>
          </cell>
          <cell r="E15">
            <v>4.119972983878375</v>
          </cell>
          <cell r="F15">
            <v>1.8727773134508798</v>
          </cell>
          <cell r="G15">
            <v>0.38983115817120423</v>
          </cell>
          <cell r="J15">
            <v>0.85200580437206219</v>
          </cell>
        </row>
        <row r="16">
          <cell r="D16">
            <v>18.279258872133575</v>
          </cell>
          <cell r="E16">
            <v>2.8237999760574946</v>
          </cell>
          <cell r="F16">
            <v>2.0032676367196238</v>
          </cell>
          <cell r="G16">
            <v>0</v>
          </cell>
          <cell r="J16">
            <v>0.51634790009470166</v>
          </cell>
        </row>
        <row r="17">
          <cell r="D17">
            <v>19.960965783496814</v>
          </cell>
          <cell r="E17">
            <v>4.5055068874207311</v>
          </cell>
          <cell r="F17">
            <v>2.0114491189375086</v>
          </cell>
          <cell r="G17">
            <v>0</v>
          </cell>
          <cell r="J17">
            <v>1.0048570835590613</v>
          </cell>
        </row>
        <row r="18">
          <cell r="D18">
            <v>19.166549170258133</v>
          </cell>
          <cell r="E18">
            <v>3.7110902741820495</v>
          </cell>
          <cell r="F18">
            <v>1.9849236971646376</v>
          </cell>
          <cell r="G18">
            <v>0</v>
          </cell>
          <cell r="J18">
            <v>1.1207324283427791</v>
          </cell>
        </row>
        <row r="19">
          <cell r="D19">
            <v>18.347815562470249</v>
          </cell>
          <cell r="E19">
            <v>2.8923566663941651</v>
          </cell>
          <cell r="F19">
            <v>1.317635026568541</v>
          </cell>
          <cell r="G19">
            <v>0</v>
          </cell>
          <cell r="J19">
            <v>0.62905582058020482</v>
          </cell>
        </row>
        <row r="20">
          <cell r="D20">
            <v>21.154736143439429</v>
          </cell>
          <cell r="E20">
            <v>5.6992772473633444</v>
          </cell>
          <cell r="F20">
            <v>1.9386367379795739</v>
          </cell>
          <cell r="G20">
            <v>0.87269558742136499</v>
          </cell>
          <cell r="J20">
            <v>0.83404292011284276</v>
          </cell>
        </row>
        <row r="21">
          <cell r="D21">
            <v>17.947671650479123</v>
          </cell>
          <cell r="E21">
            <v>2.4922127544030412</v>
          </cell>
          <cell r="F21">
            <v>1.3920034590819519</v>
          </cell>
          <cell r="G21">
            <v>0</v>
          </cell>
          <cell r="J21">
            <v>0.38298615748916937</v>
          </cell>
        </row>
        <row r="22">
          <cell r="D22">
            <v>18.94459169830921</v>
          </cell>
          <cell r="E22">
            <v>3.4891328022331276</v>
          </cell>
          <cell r="F22">
            <v>2.0386655774805122</v>
          </cell>
          <cell r="G22">
            <v>0</v>
          </cell>
          <cell r="J22">
            <v>0.93267085354030543</v>
          </cell>
        </row>
        <row r="23">
          <cell r="D23">
            <v>19.55202305592195</v>
          </cell>
          <cell r="E23">
            <v>4.096564159845868</v>
          </cell>
          <cell r="F23">
            <v>1.7974935315546896</v>
          </cell>
          <cell r="G23">
            <v>1.1190628215928138</v>
          </cell>
          <cell r="J23">
            <v>0.71731670947150328</v>
          </cell>
        </row>
        <row r="24">
          <cell r="D24">
            <v>18.733942293319167</v>
          </cell>
          <cell r="E24">
            <v>3.2784833972430838</v>
          </cell>
          <cell r="F24">
            <v>1.6731261372661528</v>
          </cell>
          <cell r="G24">
            <v>0</v>
          </cell>
          <cell r="J24">
            <v>0.74918400931226092</v>
          </cell>
        </row>
        <row r="25">
          <cell r="D25">
            <v>21.529353660736508</v>
          </cell>
          <cell r="E25">
            <v>6.0738947646604284</v>
          </cell>
          <cell r="F25">
            <v>1.9488256377989752</v>
          </cell>
          <cell r="G25">
            <v>0.96357740830867566</v>
          </cell>
          <cell r="J25">
            <v>1.0401656470082015</v>
          </cell>
        </row>
        <row r="26">
          <cell r="D26">
            <v>19.411428692851889</v>
          </cell>
          <cell r="E26">
            <v>3.9559697967758058</v>
          </cell>
          <cell r="F26">
            <v>2.0462860503568505</v>
          </cell>
          <cell r="G26">
            <v>0.30556444905164842</v>
          </cell>
          <cell r="J26">
            <v>0.75368055608225637</v>
          </cell>
        </row>
        <row r="27">
          <cell r="D27">
            <v>21.513602475379223</v>
          </cell>
          <cell r="E27">
            <v>6.0581435793031364</v>
          </cell>
          <cell r="F27">
            <v>1.9314285490777805</v>
          </cell>
          <cell r="G27">
            <v>0</v>
          </cell>
          <cell r="J27">
            <v>1.3314018370001734</v>
          </cell>
        </row>
        <row r="28">
          <cell r="D28">
            <v>19.506838044436147</v>
          </cell>
          <cell r="E28">
            <v>4.0513791483600654</v>
          </cell>
          <cell r="F28">
            <v>1.9428914557337413</v>
          </cell>
          <cell r="G28">
            <v>0</v>
          </cell>
          <cell r="J28">
            <v>0.97582065160593912</v>
          </cell>
        </row>
        <row r="29">
          <cell r="D29">
            <v>18.675790649422524</v>
          </cell>
          <cell r="E29">
            <v>3.2203317533464415</v>
          </cell>
          <cell r="F29">
            <v>1.525554038838997</v>
          </cell>
          <cell r="G29">
            <v>0</v>
          </cell>
          <cell r="J29">
            <v>0.66220041614690561</v>
          </cell>
        </row>
        <row r="30">
          <cell r="D30">
            <v>18.328516359183315</v>
          </cell>
          <cell r="E30">
            <v>2.8730574631072328</v>
          </cell>
          <cell r="F30">
            <v>1.6710084603381479</v>
          </cell>
          <cell r="G30">
            <v>0</v>
          </cell>
          <cell r="J30">
            <v>0.5214888752197423</v>
          </cell>
        </row>
        <row r="31">
          <cell r="D31">
            <v>18.317324493628696</v>
          </cell>
          <cell r="E31">
            <v>2.8618655975526135</v>
          </cell>
          <cell r="F31">
            <v>1.3254958478854071</v>
          </cell>
          <cell r="G31">
            <v>0</v>
          </cell>
          <cell r="J31">
            <v>0.62284573308168234</v>
          </cell>
        </row>
        <row r="32">
          <cell r="D32">
            <v>18.646895789094106</v>
          </cell>
          <cell r="E32">
            <v>3.1914368930180186</v>
          </cell>
          <cell r="F32">
            <v>1.48745930011678</v>
          </cell>
          <cell r="G32">
            <v>0.29587307785957417</v>
          </cell>
          <cell r="J32">
            <v>0.55848040922135123</v>
          </cell>
        </row>
        <row r="33">
          <cell r="D33">
            <v>18.940059052461471</v>
          </cell>
          <cell r="E33">
            <v>3.4846001563853832</v>
          </cell>
          <cell r="F33">
            <v>1.7209567956432643</v>
          </cell>
          <cell r="G33">
            <v>0</v>
          </cell>
          <cell r="J33">
            <v>1.033466612866327</v>
          </cell>
        </row>
        <row r="34">
          <cell r="D34">
            <v>18.402696015007525</v>
          </cell>
          <cell r="E34">
            <v>2.9472371189314415</v>
          </cell>
          <cell r="F34">
            <v>1.4616890998485965</v>
          </cell>
          <cell r="G34">
            <v>0</v>
          </cell>
          <cell r="J34">
            <v>0.55001059852858158</v>
          </cell>
        </row>
        <row r="35">
          <cell r="D35">
            <v>17.734756288814783</v>
          </cell>
          <cell r="E35">
            <v>2.2792973927387004</v>
          </cell>
          <cell r="F35">
            <v>1.4363796120017716</v>
          </cell>
          <cell r="G35">
            <v>0</v>
          </cell>
          <cell r="J35">
            <v>7.4374019118236864E-2</v>
          </cell>
        </row>
        <row r="36">
          <cell r="D36">
            <v>18.953299843773788</v>
          </cell>
          <cell r="E36">
            <v>3.497840947697703</v>
          </cell>
          <cell r="F36">
            <v>1.4170168921031818</v>
          </cell>
          <cell r="G36">
            <v>0</v>
          </cell>
          <cell r="J36">
            <v>0.81763214139579743</v>
          </cell>
        </row>
        <row r="37">
          <cell r="D37">
            <v>20.789358787358655</v>
          </cell>
          <cell r="E37">
            <v>5.3338998912825719</v>
          </cell>
          <cell r="F37">
            <v>1.7332511178011016</v>
          </cell>
          <cell r="G37">
            <v>0.16797076577752407</v>
          </cell>
          <cell r="J37">
            <v>0.98077160171513078</v>
          </cell>
        </row>
        <row r="38">
          <cell r="D38">
            <v>18.862701688361071</v>
          </cell>
          <cell r="E38">
            <v>3.4072427922849871</v>
          </cell>
          <cell r="F38">
            <v>1.9451963490646094</v>
          </cell>
          <cell r="G38">
            <v>0</v>
          </cell>
          <cell r="J38">
            <v>0.69972686409907747</v>
          </cell>
        </row>
        <row r="39">
          <cell r="D39">
            <v>19.037381792311557</v>
          </cell>
          <cell r="E39">
            <v>3.5819228962354712</v>
          </cell>
          <cell r="F39">
            <v>1.8241008164583854</v>
          </cell>
          <cell r="G39">
            <v>0</v>
          </cell>
          <cell r="J39">
            <v>0.91040804877299852</v>
          </cell>
        </row>
        <row r="40">
          <cell r="D40">
            <v>20.821591457620332</v>
          </cell>
          <cell r="E40">
            <v>5.3661325615442488</v>
          </cell>
          <cell r="F40">
            <v>1.595986173400926</v>
          </cell>
          <cell r="G40">
            <v>0</v>
          </cell>
          <cell r="J40">
            <v>1.0684580788144369</v>
          </cell>
        </row>
        <row r="41">
          <cell r="D41">
            <v>18.662766862050187</v>
          </cell>
          <cell r="E41">
            <v>3.2073079659741084</v>
          </cell>
          <cell r="F41">
            <v>1.5398733725813056</v>
          </cell>
          <cell r="G41">
            <v>0</v>
          </cell>
          <cell r="J41">
            <v>0.6157465325518503</v>
          </cell>
        </row>
        <row r="42">
          <cell r="D42">
            <v>18.568853081838817</v>
          </cell>
          <cell r="E42">
            <v>3.1133941857627341</v>
          </cell>
          <cell r="F42">
            <v>1.609195459682732</v>
          </cell>
          <cell r="G42">
            <v>0</v>
          </cell>
          <cell r="J42">
            <v>0.64530230790285037</v>
          </cell>
        </row>
        <row r="43">
          <cell r="D43">
            <v>18.804289859556512</v>
          </cell>
          <cell r="E43">
            <v>3.3488309634804265</v>
          </cell>
          <cell r="F43">
            <v>1.8392034282373992</v>
          </cell>
          <cell r="G43">
            <v>0</v>
          </cell>
          <cell r="J43">
            <v>0.83125493000234629</v>
          </cell>
        </row>
        <row r="44">
          <cell r="D44">
            <v>17.005639691887026</v>
          </cell>
          <cell r="E44">
            <v>1.5501807958109439</v>
          </cell>
          <cell r="F44">
            <v>1.4979267943713399</v>
          </cell>
          <cell r="G44">
            <v>0</v>
          </cell>
          <cell r="J44">
            <v>0.14820145978334848</v>
          </cell>
        </row>
        <row r="45">
          <cell r="D45">
            <v>19.047691976326188</v>
          </cell>
          <cell r="E45">
            <v>3.592233080250105</v>
          </cell>
          <cell r="F45">
            <v>2.3071227249293313</v>
          </cell>
          <cell r="G45">
            <v>0</v>
          </cell>
          <cell r="J45">
            <v>1.2167337338950319</v>
          </cell>
        </row>
        <row r="46">
          <cell r="D46">
            <v>19.462394079726316</v>
          </cell>
          <cell r="E46">
            <v>4.006935183650234</v>
          </cell>
          <cell r="F46">
            <v>1.7945631457011773</v>
          </cell>
          <cell r="G46">
            <v>0</v>
          </cell>
          <cell r="J46">
            <v>0.9328997816941309</v>
          </cell>
        </row>
        <row r="47">
          <cell r="D47">
            <v>18.470896492691121</v>
          </cell>
          <cell r="E47">
            <v>3.0154375966150377</v>
          </cell>
          <cell r="F47">
            <v>1.3695315391779084</v>
          </cell>
          <cell r="G47">
            <v>0</v>
          </cell>
          <cell r="J47">
            <v>0.62284601009084317</v>
          </cell>
        </row>
        <row r="48">
          <cell r="D48">
            <v>18.295802916271089</v>
          </cell>
          <cell r="E48">
            <v>2.8403440201950061</v>
          </cell>
          <cell r="F48">
            <v>1.4250670940187233</v>
          </cell>
          <cell r="G48">
            <v>0</v>
          </cell>
          <cell r="J48">
            <v>0.65526428268805137</v>
          </cell>
        </row>
        <row r="49">
          <cell r="D49">
            <v>21.836382566570499</v>
          </cell>
          <cell r="E49">
            <v>6.3809236704944192</v>
          </cell>
          <cell r="F49">
            <v>1.9996554615991515</v>
          </cell>
          <cell r="G49">
            <v>0.2333657213742073</v>
          </cell>
          <cell r="J49">
            <v>1.2228361621237114</v>
          </cell>
        </row>
        <row r="50">
          <cell r="D50">
            <v>19.394781589144451</v>
          </cell>
          <cell r="E50">
            <v>3.9393226930683682</v>
          </cell>
          <cell r="F50">
            <v>1.6312551576865564</v>
          </cell>
          <cell r="G50">
            <v>0.73536813667454615</v>
          </cell>
          <cell r="J50">
            <v>0.69069843149108734</v>
          </cell>
        </row>
        <row r="51">
          <cell r="D51">
            <v>20.903866635334708</v>
          </cell>
          <cell r="E51">
            <v>5.4484077392586272</v>
          </cell>
          <cell r="F51">
            <v>1.7189345861601859</v>
          </cell>
          <cell r="G51">
            <v>0.8799299448636223</v>
          </cell>
          <cell r="J51">
            <v>0.86459420248674768</v>
          </cell>
        </row>
        <row r="52">
          <cell r="D52">
            <v>20.884434895889864</v>
          </cell>
          <cell r="E52">
            <v>5.4289759998137814</v>
          </cell>
          <cell r="F52">
            <v>1.2579681145896964</v>
          </cell>
          <cell r="G52">
            <v>0</v>
          </cell>
          <cell r="J52">
            <v>0.88231456421561782</v>
          </cell>
        </row>
        <row r="53">
          <cell r="D53">
            <v>18.637356530082901</v>
          </cell>
          <cell r="E53">
            <v>3.1818976340068184</v>
          </cell>
          <cell r="F53">
            <v>1.6144873896290421</v>
          </cell>
          <cell r="G53">
            <v>0</v>
          </cell>
          <cell r="J53">
            <v>0.74676153725327199</v>
          </cell>
        </row>
        <row r="54">
          <cell r="D54">
            <v>18.847254288667923</v>
          </cell>
          <cell r="E54">
            <v>3.3917953925918423</v>
          </cell>
          <cell r="F54">
            <v>1.53272965355816</v>
          </cell>
          <cell r="G54">
            <v>0.22570325661721322</v>
          </cell>
          <cell r="J54">
            <v>0.62187813581533169</v>
          </cell>
        </row>
        <row r="55">
          <cell r="D55">
            <v>20.487892593347794</v>
          </cell>
          <cell r="E55">
            <v>5.032433697271709</v>
          </cell>
          <cell r="F55">
            <v>1.5582966407042844</v>
          </cell>
          <cell r="G55">
            <v>0</v>
          </cell>
          <cell r="J55">
            <v>0.91719620117417633</v>
          </cell>
        </row>
        <row r="56">
          <cell r="D56">
            <v>18.762884001901568</v>
          </cell>
          <cell r="E56">
            <v>3.3074251058254891</v>
          </cell>
          <cell r="F56">
            <v>1.4905318514192849</v>
          </cell>
          <cell r="G56">
            <v>0.75059326507715207</v>
          </cell>
          <cell r="J56">
            <v>0.47764137133593171</v>
          </cell>
        </row>
        <row r="57">
          <cell r="D57">
            <v>19.050464858461325</v>
          </cell>
          <cell r="E57">
            <v>3.5950059623852444</v>
          </cell>
          <cell r="F57">
            <v>1.5815800963885329</v>
          </cell>
          <cell r="G57">
            <v>0</v>
          </cell>
          <cell r="J57">
            <v>0.75111206711331868</v>
          </cell>
        </row>
        <row r="58">
          <cell r="D58">
            <v>19.719249740801288</v>
          </cell>
          <cell r="E58">
            <v>4.2637908447252029</v>
          </cell>
          <cell r="F58">
            <v>1.8500996531221696</v>
          </cell>
          <cell r="G58">
            <v>1.5713716767537358</v>
          </cell>
          <cell r="J58">
            <v>0.71045668373365001</v>
          </cell>
        </row>
        <row r="59">
          <cell r="D59">
            <v>18.857736250355305</v>
          </cell>
          <cell r="E59">
            <v>3.4022773542792217</v>
          </cell>
          <cell r="F59">
            <v>1.6815987425845762</v>
          </cell>
          <cell r="G59">
            <v>0</v>
          </cell>
          <cell r="J59">
            <v>0.77287921151055472</v>
          </cell>
        </row>
        <row r="60">
          <cell r="D60">
            <v>18.964270041133666</v>
          </cell>
          <cell r="E60">
            <v>3.5088111450575816</v>
          </cell>
          <cell r="F60">
            <v>1.7835004233713478</v>
          </cell>
          <cell r="G60">
            <v>0</v>
          </cell>
          <cell r="J60">
            <v>0.76042787983788585</v>
          </cell>
        </row>
        <row r="61">
          <cell r="D61">
            <v>19.147884085987759</v>
          </cell>
          <cell r="E61">
            <v>3.6924251899116762</v>
          </cell>
          <cell r="F61">
            <v>1.5126583452472486</v>
          </cell>
          <cell r="G61">
            <v>0</v>
          </cell>
          <cell r="J61">
            <v>0.85336042023128977</v>
          </cell>
        </row>
        <row r="62">
          <cell r="D62">
            <v>18.687869201409839</v>
          </cell>
          <cell r="E62">
            <v>3.2324103053337545</v>
          </cell>
          <cell r="F62">
            <v>1.639953210279631</v>
          </cell>
          <cell r="G62">
            <v>0</v>
          </cell>
          <cell r="J62">
            <v>0.66405731822735392</v>
          </cell>
        </row>
        <row r="63">
          <cell r="D63">
            <v>18.458321855857768</v>
          </cell>
          <cell r="E63">
            <v>3.002862959781686</v>
          </cell>
          <cell r="F63">
            <v>1.4520145513423588</v>
          </cell>
          <cell r="G63">
            <v>0</v>
          </cell>
          <cell r="J63">
            <v>0.61102874024581899</v>
          </cell>
        </row>
        <row r="64">
          <cell r="D64">
            <v>18.86390935329743</v>
          </cell>
          <cell r="E64">
            <v>3.408450457221345</v>
          </cell>
          <cell r="F64">
            <v>1.8026808020875917</v>
          </cell>
          <cell r="G64">
            <v>0</v>
          </cell>
          <cell r="J64">
            <v>0.86849936577985398</v>
          </cell>
        </row>
        <row r="65">
          <cell r="D65">
            <v>18.778599645933266</v>
          </cell>
          <cell r="E65">
            <v>3.323140749857183</v>
          </cell>
          <cell r="F65">
            <v>1.3996055586863738</v>
          </cell>
          <cell r="G65">
            <v>1.0355699720739786</v>
          </cell>
          <cell r="J65">
            <v>0.33267934850484782</v>
          </cell>
        </row>
        <row r="66">
          <cell r="D66">
            <v>18.409957312951128</v>
          </cell>
          <cell r="E66">
            <v>2.954498416875047</v>
          </cell>
          <cell r="F66">
            <v>1.4990269538064982</v>
          </cell>
          <cell r="G66">
            <v>0.28704803850564375</v>
          </cell>
          <cell r="J66">
            <v>0.47166381599649987</v>
          </cell>
        </row>
        <row r="67">
          <cell r="D67">
            <v>18.91395276504754</v>
          </cell>
          <cell r="E67">
            <v>3.4584938689714568</v>
          </cell>
          <cell r="F67">
            <v>1.6294384624832969</v>
          </cell>
          <cell r="G67">
            <v>0.49189570205863981</v>
          </cell>
          <cell r="J67">
            <v>0.65086681337405683</v>
          </cell>
        </row>
        <row r="68">
          <cell r="D68">
            <v>19.235790280352333</v>
          </cell>
          <cell r="E68">
            <v>3.7803313842762503</v>
          </cell>
          <cell r="F68">
            <v>1.397779083516786</v>
          </cell>
          <cell r="G68">
            <v>0</v>
          </cell>
          <cell r="J68">
            <v>1.0311471673107748</v>
          </cell>
        </row>
        <row r="69">
          <cell r="D69">
            <v>19.346021043719109</v>
          </cell>
          <cell r="E69">
            <v>3.8905621476430294</v>
          </cell>
          <cell r="F69">
            <v>1.7495187009049333</v>
          </cell>
          <cell r="G69">
            <v>0.22280796718302484</v>
          </cell>
          <cell r="J69">
            <v>0.86869173418888812</v>
          </cell>
        </row>
        <row r="70">
          <cell r="D70">
            <v>18.816559526716702</v>
          </cell>
          <cell r="E70">
            <v>3.3611006306406228</v>
          </cell>
          <cell r="F70">
            <v>1.8503434699412251</v>
          </cell>
          <cell r="G70">
            <v>0</v>
          </cell>
          <cell r="J70">
            <v>0.812817793074324</v>
          </cell>
        </row>
        <row r="71">
          <cell r="D71">
            <v>19.050485932004385</v>
          </cell>
          <cell r="E71">
            <v>3.5950270359283039</v>
          </cell>
          <cell r="F71">
            <v>1.9243466838545582</v>
          </cell>
          <cell r="G71">
            <v>0</v>
          </cell>
          <cell r="J71">
            <v>0.89877505355956233</v>
          </cell>
        </row>
        <row r="72">
          <cell r="D72">
            <v>18.369778796909696</v>
          </cell>
          <cell r="E72">
            <v>2.9143199008336125</v>
          </cell>
          <cell r="F72">
            <v>1.7177688364678023</v>
          </cell>
          <cell r="G72">
            <v>0</v>
          </cell>
          <cell r="J72">
            <v>0.79157300520584861</v>
          </cell>
        </row>
        <row r="73">
          <cell r="D73">
            <v>19.323166903140294</v>
          </cell>
          <cell r="E73">
            <v>3.8677080070642074</v>
          </cell>
          <cell r="F73">
            <v>1.6323633774967674</v>
          </cell>
          <cell r="G73">
            <v>0</v>
          </cell>
          <cell r="J73">
            <v>1.0268267888308975</v>
          </cell>
        </row>
        <row r="74">
          <cell r="D74">
            <v>19.112006454408291</v>
          </cell>
          <cell r="E74">
            <v>3.65654755833221</v>
          </cell>
          <cell r="F74">
            <v>1.7234141644778753</v>
          </cell>
          <cell r="G74">
            <v>0.50442751696060928</v>
          </cell>
          <cell r="J74">
            <v>0.51959773478362226</v>
          </cell>
        </row>
        <row r="75">
          <cell r="D75">
            <v>19.659655286498175</v>
          </cell>
          <cell r="E75">
            <v>4.2041963904220951</v>
          </cell>
          <cell r="F75">
            <v>1.519124906781796</v>
          </cell>
          <cell r="G75">
            <v>0.23875669154841267</v>
          </cell>
          <cell r="J75">
            <v>0.78555542587771765</v>
          </cell>
        </row>
        <row r="76">
          <cell r="D76">
            <v>17.862912179613179</v>
          </cell>
          <cell r="E76">
            <v>2.4074532835370941</v>
          </cell>
          <cell r="F76">
            <v>1.2875176540256794</v>
          </cell>
          <cell r="G76">
            <v>0</v>
          </cell>
          <cell r="J76">
            <v>0.49694601209463468</v>
          </cell>
        </row>
        <row r="77">
          <cell r="D77">
            <v>19.652357335430235</v>
          </cell>
          <cell r="E77">
            <v>4.1968984393541504</v>
          </cell>
          <cell r="F77">
            <v>2.0738298121894885</v>
          </cell>
          <cell r="G77">
            <v>0.20525448280063513</v>
          </cell>
          <cell r="J77">
            <v>1.0038101553887298</v>
          </cell>
        </row>
        <row r="78">
          <cell r="D78">
            <v>17.557884159995499</v>
          </cell>
          <cell r="E78">
            <v>2.1024252639194172</v>
          </cell>
          <cell r="F78">
            <v>1.431336592518766</v>
          </cell>
          <cell r="G78">
            <v>0</v>
          </cell>
          <cell r="J78">
            <v>0.44479525818655224</v>
          </cell>
        </row>
        <row r="79">
          <cell r="D79">
            <v>19.684254472063937</v>
          </cell>
          <cell r="E79">
            <v>4.2287955759878537</v>
          </cell>
          <cell r="F79">
            <v>1.409910421749458</v>
          </cell>
          <cell r="G79">
            <v>0</v>
          </cell>
          <cell r="J79">
            <v>1.1190155155805059</v>
          </cell>
        </row>
        <row r="80">
          <cell r="D80">
            <v>19.352937877133161</v>
          </cell>
          <cell r="E80">
            <v>3.8974789810570791</v>
          </cell>
          <cell r="F80">
            <v>1.8793211216411507</v>
          </cell>
          <cell r="G80">
            <v>0.43455889943552539</v>
          </cell>
          <cell r="J80">
            <v>0.85097002408987632</v>
          </cell>
        </row>
        <row r="81">
          <cell r="D81">
            <v>19.237796432535205</v>
          </cell>
          <cell r="E81">
            <v>3.782337536459123</v>
          </cell>
          <cell r="F81">
            <v>1.6300438732339155</v>
          </cell>
          <cell r="G81">
            <v>0.5604986460054231</v>
          </cell>
          <cell r="J81">
            <v>0.66312164304798371</v>
          </cell>
        </row>
        <row r="82">
          <cell r="D82">
            <v>19.346741393458959</v>
          </cell>
          <cell r="E82">
            <v>3.8912824973828757</v>
          </cell>
          <cell r="F82">
            <v>1.6681236504112098</v>
          </cell>
          <cell r="G82">
            <v>0</v>
          </cell>
          <cell r="J82">
            <v>0.91913435467295534</v>
          </cell>
        </row>
        <row r="83">
          <cell r="D83">
            <v>19.109640835301693</v>
          </cell>
          <cell r="E83">
            <v>3.6541819392256096</v>
          </cell>
          <cell r="F83">
            <v>1.713906075638242</v>
          </cell>
          <cell r="G83">
            <v>0</v>
          </cell>
          <cell r="J83">
            <v>0.94256600683259384</v>
          </cell>
        </row>
        <row r="84">
          <cell r="D84">
            <v>22.063200258937041</v>
          </cell>
          <cell r="E84">
            <v>6.6077413628609598</v>
          </cell>
          <cell r="F84">
            <v>2.4270206911756618</v>
          </cell>
          <cell r="G84">
            <v>0.57311214384835985</v>
          </cell>
          <cell r="J84">
            <v>1.3546187563073262</v>
          </cell>
        </row>
        <row r="85">
          <cell r="D85">
            <v>18.840190010917915</v>
          </cell>
          <cell r="E85">
            <v>3.3847311148418351</v>
          </cell>
          <cell r="F85">
            <v>1.4801790206323038</v>
          </cell>
          <cell r="G85">
            <v>0.26772762366488295</v>
          </cell>
          <cell r="J85">
            <v>0.52847705844913451</v>
          </cell>
        </row>
        <row r="86">
          <cell r="D86">
            <v>20.274108107819156</v>
          </cell>
          <cell r="E86">
            <v>4.8186492117430753</v>
          </cell>
          <cell r="F86">
            <v>1.5809033006365831</v>
          </cell>
          <cell r="G86">
            <v>0</v>
          </cell>
          <cell r="J86">
            <v>0.9769565310791678</v>
          </cell>
        </row>
        <row r="87">
          <cell r="D87">
            <v>18.381919264889259</v>
          </cell>
          <cell r="E87">
            <v>2.9264603688131774</v>
          </cell>
          <cell r="F87">
            <v>1.6718535103588625</v>
          </cell>
          <cell r="G87">
            <v>0</v>
          </cell>
          <cell r="J87">
            <v>0.61773888244691388</v>
          </cell>
        </row>
        <row r="88">
          <cell r="D88">
            <v>19.092313662408245</v>
          </cell>
          <cell r="E88">
            <v>3.6368547663321626</v>
          </cell>
          <cell r="F88">
            <v>2.0034527980541021</v>
          </cell>
          <cell r="G88">
            <v>0</v>
          </cell>
          <cell r="J88">
            <v>0.83206047670621008</v>
          </cell>
        </row>
        <row r="89">
          <cell r="D89">
            <v>19.320229627531319</v>
          </cell>
          <cell r="E89">
            <v>3.8647707314552373</v>
          </cell>
          <cell r="F89">
            <v>1.7584204496370399</v>
          </cell>
          <cell r="G89">
            <v>0</v>
          </cell>
          <cell r="J89">
            <v>0.89805989956194687</v>
          </cell>
        </row>
        <row r="90">
          <cell r="D90">
            <v>20.602018125729117</v>
          </cell>
          <cell r="E90">
            <v>5.1465592296530351</v>
          </cell>
          <cell r="F90">
            <v>1.6526247731459602</v>
          </cell>
          <cell r="G90">
            <v>4.4281187452259001E-2</v>
          </cell>
          <cell r="J90">
            <v>0.94302678628001579</v>
          </cell>
        </row>
        <row r="91">
          <cell r="D91">
            <v>18.303665201892027</v>
          </cell>
          <cell r="E91">
            <v>2.8482063058159484</v>
          </cell>
          <cell r="F91">
            <v>1.53816597358407</v>
          </cell>
          <cell r="G91">
            <v>0</v>
          </cell>
          <cell r="J91">
            <v>0.69498718310909779</v>
          </cell>
        </row>
        <row r="92">
          <cell r="D92">
            <v>18.149031985578933</v>
          </cell>
          <cell r="E92">
            <v>2.6935730895028502</v>
          </cell>
          <cell r="F92">
            <v>1.2986132296987904</v>
          </cell>
          <cell r="G92">
            <v>0</v>
          </cell>
          <cell r="J92">
            <v>0.53892219515651818</v>
          </cell>
        </row>
        <row r="93">
          <cell r="D93">
            <v>21.881115786577553</v>
          </cell>
          <cell r="E93">
            <v>6.4256568905014717</v>
          </cell>
          <cell r="F93">
            <v>2.2748351651444008</v>
          </cell>
          <cell r="G93">
            <v>0.9831216738054519</v>
          </cell>
          <cell r="J93">
            <v>1.1610831292332193</v>
          </cell>
        </row>
        <row r="94">
          <cell r="D94">
            <v>17.703049067741311</v>
          </cell>
          <cell r="E94">
            <v>2.2475901716652271</v>
          </cell>
          <cell r="F94">
            <v>1.4865251852516868</v>
          </cell>
          <cell r="G94">
            <v>0</v>
          </cell>
          <cell r="J94">
            <v>0.34646524013309288</v>
          </cell>
        </row>
        <row r="95">
          <cell r="D95">
            <v>19.220376550595319</v>
          </cell>
          <cell r="E95">
            <v>3.7649176545192398</v>
          </cell>
          <cell r="F95">
            <v>2.0475513291846852</v>
          </cell>
          <cell r="G95">
            <v>8.7166434553924033E-2</v>
          </cell>
          <cell r="J95">
            <v>0.76024960308692024</v>
          </cell>
        </row>
        <row r="96">
          <cell r="D96">
            <v>18.931620713292769</v>
          </cell>
          <cell r="E96">
            <v>3.4761618172166857</v>
          </cell>
          <cell r="F96">
            <v>1.5342000242011218</v>
          </cell>
          <cell r="G96">
            <v>0</v>
          </cell>
          <cell r="J96">
            <v>0.75564484565885492</v>
          </cell>
        </row>
        <row r="97">
          <cell r="D97">
            <v>23.061222243926693</v>
          </cell>
          <cell r="E97">
            <v>7.6057633478506137</v>
          </cell>
          <cell r="F97">
            <v>3.188354379715058</v>
          </cell>
          <cell r="G97">
            <v>0</v>
          </cell>
          <cell r="J97">
            <v>2.1767437947041866</v>
          </cell>
        </row>
        <row r="98">
          <cell r="D98">
            <v>19.337631565447587</v>
          </cell>
          <cell r="E98">
            <v>3.8821726693715068</v>
          </cell>
          <cell r="F98">
            <v>1.7492692063838218</v>
          </cell>
          <cell r="G98">
            <v>0</v>
          </cell>
          <cell r="J98">
            <v>0.74722694645313659</v>
          </cell>
        </row>
        <row r="99">
          <cell r="D99">
            <v>18.380991394858405</v>
          </cell>
          <cell r="E99">
            <v>2.9255324987823235</v>
          </cell>
          <cell r="F99">
            <v>1.3774122835901226</v>
          </cell>
          <cell r="G99">
            <v>0.4649613727222206</v>
          </cell>
          <cell r="J99">
            <v>0.41180717099601805</v>
          </cell>
        </row>
        <row r="100">
          <cell r="D100">
            <v>18.867083850407138</v>
          </cell>
          <cell r="E100">
            <v>3.4116249543310588</v>
          </cell>
          <cell r="F100">
            <v>1.4519838266986491</v>
          </cell>
          <cell r="G100">
            <v>0</v>
          </cell>
          <cell r="J100">
            <v>0.87370178916922425</v>
          </cell>
        </row>
        <row r="101">
          <cell r="D101">
            <v>19.570374234274833</v>
          </cell>
          <cell r="E101">
            <v>4.1149153381987533</v>
          </cell>
          <cell r="F101">
            <v>1.7602054384611401</v>
          </cell>
          <cell r="G101">
            <v>0</v>
          </cell>
          <cell r="J101">
            <v>0.96318681518712435</v>
          </cell>
        </row>
        <row r="102">
          <cell r="D102">
            <v>17.950479490063781</v>
          </cell>
          <cell r="E102">
            <v>2.495020593987701</v>
          </cell>
          <cell r="F102">
            <v>1.1996639328329552</v>
          </cell>
          <cell r="G102">
            <v>0</v>
          </cell>
          <cell r="J102">
            <v>0.55493357707508673</v>
          </cell>
        </row>
        <row r="103">
          <cell r="D103">
            <v>18.94142623033644</v>
          </cell>
          <cell r="E103">
            <v>3.4859673342603568</v>
          </cell>
          <cell r="F103">
            <v>1.8188265721616523</v>
          </cell>
          <cell r="G103">
            <v>0</v>
          </cell>
          <cell r="J103">
            <v>0.81146674548023845</v>
          </cell>
        </row>
        <row r="104">
          <cell r="D104">
            <v>18.732209991593226</v>
          </cell>
          <cell r="E104">
            <v>3.2767510955171435</v>
          </cell>
          <cell r="F104">
            <v>1.5662481735027169</v>
          </cell>
          <cell r="G104">
            <v>0</v>
          </cell>
          <cell r="J104">
            <v>0.8702774530719638</v>
          </cell>
        </row>
        <row r="105">
          <cell r="D105">
            <v>18.027447441067459</v>
          </cell>
          <cell r="E105">
            <v>2.5719885449913775</v>
          </cell>
          <cell r="F105">
            <v>1.9972574679579236</v>
          </cell>
          <cell r="G105">
            <v>0</v>
          </cell>
          <cell r="J105">
            <v>0.51425345230460862</v>
          </cell>
        </row>
        <row r="106">
          <cell r="D106">
            <v>18.720801223632435</v>
          </cell>
          <cell r="E106">
            <v>3.2653423275563549</v>
          </cell>
          <cell r="F106">
            <v>1.6983746538035613</v>
          </cell>
          <cell r="G106">
            <v>0</v>
          </cell>
          <cell r="J106">
            <v>0.80796710767397606</v>
          </cell>
        </row>
        <row r="107">
          <cell r="D107">
            <v>18.751629874741628</v>
          </cell>
          <cell r="E107">
            <v>3.2961709786655482</v>
          </cell>
          <cell r="F107">
            <v>1.6943462188290337</v>
          </cell>
          <cell r="G107">
            <v>0</v>
          </cell>
          <cell r="J107">
            <v>0.50288447834505767</v>
          </cell>
        </row>
        <row r="108">
          <cell r="D108">
            <v>18.20060565559341</v>
          </cell>
          <cell r="E108">
            <v>2.7451467595173282</v>
          </cell>
          <cell r="F108">
            <v>1.3088412521844897</v>
          </cell>
          <cell r="G108">
            <v>0</v>
          </cell>
          <cell r="J108">
            <v>0.47808625785588299</v>
          </cell>
        </row>
        <row r="109">
          <cell r="D109">
            <v>18.812495634710231</v>
          </cell>
          <cell r="E109">
            <v>3.3570367386341471</v>
          </cell>
          <cell r="F109">
            <v>1.5562214532285472</v>
          </cell>
          <cell r="G109">
            <v>0.17278795715147208</v>
          </cell>
          <cell r="J109">
            <v>0.64903512704274935</v>
          </cell>
        </row>
        <row r="110">
          <cell r="D110">
            <v>19.447792382447197</v>
          </cell>
          <cell r="E110">
            <v>3.9923334863711148</v>
          </cell>
          <cell r="F110">
            <v>1.9861455933364212</v>
          </cell>
          <cell r="G110">
            <v>0.67519409198821523</v>
          </cell>
          <cell r="J110">
            <v>0.69678803829261315</v>
          </cell>
        </row>
        <row r="111">
          <cell r="D111">
            <v>18.486616526324756</v>
          </cell>
          <cell r="E111">
            <v>3.0311576302486758</v>
          </cell>
          <cell r="F111">
            <v>1.2788977228849867</v>
          </cell>
          <cell r="G111">
            <v>0</v>
          </cell>
          <cell r="J111">
            <v>0.65988575942778072</v>
          </cell>
        </row>
        <row r="112">
          <cell r="D112">
            <v>17.799464431482111</v>
          </cell>
          <cell r="E112">
            <v>2.3440055354060294</v>
          </cell>
          <cell r="F112">
            <v>1.3808871900034756</v>
          </cell>
          <cell r="G112">
            <v>0</v>
          </cell>
          <cell r="J112">
            <v>0.53137095629142483</v>
          </cell>
        </row>
        <row r="113">
          <cell r="D113">
            <v>18.858859496152238</v>
          </cell>
          <cell r="E113">
            <v>3.4034006000761572</v>
          </cell>
          <cell r="F113">
            <v>1.3957640241480398</v>
          </cell>
          <cell r="G113">
            <v>0.83374375443775284</v>
          </cell>
          <cell r="J113">
            <v>0.5581447234224749</v>
          </cell>
        </row>
        <row r="114">
          <cell r="D114">
            <v>18.404709518454627</v>
          </cell>
          <cell r="E114">
            <v>2.9492506223785488</v>
          </cell>
          <cell r="F114">
            <v>1.8670667175188222</v>
          </cell>
          <cell r="G114">
            <v>0</v>
          </cell>
          <cell r="J114">
            <v>0.66923961140230326</v>
          </cell>
        </row>
        <row r="115">
          <cell r="D115">
            <v>18.329655696326881</v>
          </cell>
          <cell r="E115">
            <v>2.8741968002507972</v>
          </cell>
          <cell r="F115">
            <v>1.2725277748482229</v>
          </cell>
          <cell r="G115">
            <v>0</v>
          </cell>
          <cell r="J115">
            <v>0.59908970274577866</v>
          </cell>
        </row>
        <row r="116">
          <cell r="D116">
            <v>22.810239066687579</v>
          </cell>
          <cell r="E116">
            <v>7.3547801706114999</v>
          </cell>
          <cell r="F116">
            <v>2.0069434032520292</v>
          </cell>
          <cell r="G116">
            <v>0</v>
          </cell>
          <cell r="J116">
            <v>1.8394306466334474</v>
          </cell>
        </row>
      </sheetData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E40ED-3147-4BD6-A5FA-5D8316817A5A}">
  <sheetPr>
    <tabColor theme="1"/>
  </sheetPr>
  <dimension ref="A1:J116"/>
  <sheetViews>
    <sheetView tabSelected="1" workbookViewId="0">
      <selection activeCell="K18" sqref="K18"/>
    </sheetView>
  </sheetViews>
  <sheetFormatPr defaultRowHeight="15" x14ac:dyDescent="0.25"/>
  <cols>
    <col min="1" max="1" width="21.28515625" bestFit="1" customWidth="1"/>
    <col min="2" max="3" width="8.85546875" style="4"/>
    <col min="4" max="4" width="16.140625" style="4" bestFit="1" customWidth="1"/>
    <col min="5" max="5" width="15.28515625" style="4" bestFit="1" customWidth="1"/>
    <col min="6" max="7" width="8.85546875" style="4"/>
    <col min="8" max="8" width="10.28515625" style="4" customWidth="1"/>
    <col min="9" max="9" width="17.42578125" style="4" bestFit="1" customWidth="1"/>
    <col min="10" max="10" width="26.140625" style="4" bestFit="1" customWidth="1"/>
  </cols>
  <sheetData>
    <row r="1" spans="1:10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15.75" x14ac:dyDescent="0.25">
      <c r="A2" s="2" t="s">
        <v>9</v>
      </c>
      <c r="B2" s="3">
        <f>'[1]Beef - estimates'!$ES7</f>
        <v>59.105303585275188</v>
      </c>
      <c r="C2" s="3">
        <f>'[1]Pork  - estimates'!$ES7</f>
        <v>62.235372455719542</v>
      </c>
      <c r="D2" s="3">
        <f>'[1]At yrly per capita lbs summary'!D2+'[1]Away percapita lbs summary'!D2</f>
        <v>56.258678404147851</v>
      </c>
      <c r="E2" s="3">
        <f>'[1]At yrly per capita lbs summary'!E2+'[1]Away percapita lbs summary'!E2</f>
        <v>4.1697012830321487</v>
      </c>
      <c r="F2" s="3">
        <f>'[1]At yrly per capita lbs summary'!F2+'[1]Away percapita lbs summary'!F2</f>
        <v>1.2389192219752536</v>
      </c>
      <c r="G2" s="3">
        <f>'[1]At yrly per capita lbs summary'!G2+'[1]Away percapita lbs summary'!G2</f>
        <v>25.945193797208784</v>
      </c>
      <c r="H2" s="3" cm="1">
        <f t="array" ref="H2:H116">'[1]Cheese - Estimate'!ES7:ES121</f>
        <v>39.48298579023011</v>
      </c>
      <c r="I2" s="3" cm="1">
        <f t="array" ref="I2:I116">'[1]Shell Eggs - Estimate '!ES7:ES121</f>
        <v>24.170831620384348</v>
      </c>
      <c r="J2" s="3">
        <f>'[1]At yrly per capita lbs summary'!J2+'[1]Away percapita lbs summary'!J2</f>
        <v>0.72882062177107276</v>
      </c>
    </row>
    <row r="3" spans="1:10" ht="15.75" x14ac:dyDescent="0.25">
      <c r="A3" s="2" t="s">
        <v>10</v>
      </c>
      <c r="B3" s="3">
        <f>'[1]Beef - estimates'!$ES8</f>
        <v>58.077532592412794</v>
      </c>
      <c r="C3" s="3">
        <f>'[1]Pork  - estimates'!$ES8</f>
        <v>62.520511292702153</v>
      </c>
      <c r="D3" s="3">
        <f>'[1]At yrly per capita lbs summary'!D3+'[1]Away percapita lbs summary'!D3</f>
        <v>56.797282511205125</v>
      </c>
      <c r="E3" s="3">
        <f>'[1]At yrly per capita lbs summary'!E3+'[1]Away percapita lbs summary'!E3</f>
        <v>4.7083053900894276</v>
      </c>
      <c r="F3" s="3">
        <f>'[1]At yrly per capita lbs summary'!F3+'[1]Away percapita lbs summary'!F3</f>
        <v>2.1155410667084946</v>
      </c>
      <c r="G3" s="3">
        <f>'[1]At yrly per capita lbs summary'!G3+'[1]Away percapita lbs summary'!G3</f>
        <v>22.713319272221366</v>
      </c>
      <c r="H3" s="3">
        <v>40.10873935667086</v>
      </c>
      <c r="I3" s="3">
        <v>23.227164970748561</v>
      </c>
      <c r="J3" s="3">
        <f>'[1]At yrly per capita lbs summary'!J3+'[1]Away percapita lbs summary'!J3</f>
        <v>0.86686645173156518</v>
      </c>
    </row>
    <row r="4" spans="1:10" ht="15.75" x14ac:dyDescent="0.25">
      <c r="A4" s="2" t="s">
        <v>11</v>
      </c>
      <c r="B4" s="3">
        <f>'[1]Beef - estimates'!$ES9</f>
        <v>58.320184549403209</v>
      </c>
      <c r="C4" s="3">
        <f>'[1]Pork  - estimates'!$ES9</f>
        <v>62.699430476519169</v>
      </c>
      <c r="D4" s="3">
        <f>'[1]At yrly per capita lbs summary'!D4+'[1]Away percapita lbs summary'!D4</f>
        <v>57.65192887901442</v>
      </c>
      <c r="E4" s="3">
        <f>'[1]At yrly per capita lbs summary'!E4+'[1]Away percapita lbs summary'!E4</f>
        <v>5.5629517578987091</v>
      </c>
      <c r="F4" s="3">
        <f>'[1]At yrly per capita lbs summary'!F4+'[1]Away percapita lbs summary'!F4</f>
        <v>2.9307136947928116</v>
      </c>
      <c r="G4" s="3">
        <f>'[1]At yrly per capita lbs summary'!G4+'[1]Away percapita lbs summary'!G4</f>
        <v>37.878203722156215</v>
      </c>
      <c r="H4" s="3">
        <v>39.763106952731128</v>
      </c>
      <c r="I4" s="3">
        <v>24.102366498742761</v>
      </c>
      <c r="J4" s="3">
        <f>'[1]At yrly per capita lbs summary'!J4+'[1]Away percapita lbs summary'!J4</f>
        <v>1.1676333020326597</v>
      </c>
    </row>
    <row r="5" spans="1:10" ht="15.75" x14ac:dyDescent="0.25">
      <c r="A5" s="2" t="s">
        <v>12</v>
      </c>
      <c r="B5" s="3">
        <f>'[1]Beef - estimates'!$ES10</f>
        <v>59.023114569168783</v>
      </c>
      <c r="C5" s="3">
        <f>'[1]Pork  - estimates'!$ES10</f>
        <v>62.901452687043985</v>
      </c>
      <c r="D5" s="3">
        <f>'[1]At yrly per capita lbs summary'!D5+'[1]Away percapita lbs summary'!D5</f>
        <v>57.41155408928698</v>
      </c>
      <c r="E5" s="3">
        <f>'[1]At yrly per capita lbs summary'!E5+'[1]Away percapita lbs summary'!E5</f>
        <v>5.322576968171278</v>
      </c>
      <c r="F5" s="3">
        <f>'[1]At yrly per capita lbs summary'!F5+'[1]Away percapita lbs summary'!F5</f>
        <v>1.7379864844537167</v>
      </c>
      <c r="G5" s="3">
        <f>'[1]At yrly per capita lbs summary'!G5+'[1]Away percapita lbs summary'!G5</f>
        <v>26.823130483892434</v>
      </c>
      <c r="H5" s="3">
        <v>39.67306381254209</v>
      </c>
      <c r="I5" s="3">
        <v>24.436369479179497</v>
      </c>
      <c r="J5" s="3">
        <f>'[1]At yrly per capita lbs summary'!J5+'[1]Away percapita lbs summary'!J5</f>
        <v>0.82478172467937216</v>
      </c>
    </row>
    <row r="6" spans="1:10" ht="15.75" x14ac:dyDescent="0.25">
      <c r="A6" s="2" t="s">
        <v>13</v>
      </c>
      <c r="B6" s="3">
        <f>'[1]Beef - estimates'!$ES11</f>
        <v>60.445281118429008</v>
      </c>
      <c r="C6" s="3">
        <f>'[1]Pork  - estimates'!$ES11</f>
        <v>63.20220917872193</v>
      </c>
      <c r="D6" s="3">
        <f>'[1]At yrly per capita lbs summary'!D6+'[1]Away percapita lbs summary'!D6</f>
        <v>57.436214605378851</v>
      </c>
      <c r="E6" s="3">
        <f>'[1]At yrly per capita lbs summary'!E6+'[1]Away percapita lbs summary'!E6</f>
        <v>5.3472374842631503</v>
      </c>
      <c r="F6" s="3">
        <f>'[1]At yrly per capita lbs summary'!F6+'[1]Away percapita lbs summary'!F6</f>
        <v>2.0630413334442053</v>
      </c>
      <c r="G6" s="3">
        <f>'[1]At yrly per capita lbs summary'!G6+'[1]Away percapita lbs summary'!G6</f>
        <v>40.906590794926124</v>
      </c>
      <c r="H6" s="3">
        <v>39.425748059190305</v>
      </c>
      <c r="I6" s="3">
        <v>25.617495474645199</v>
      </c>
      <c r="J6" s="3">
        <f>'[1]At yrly per capita lbs summary'!J6+'[1]Away percapita lbs summary'!J6</f>
        <v>0.4833131956204495</v>
      </c>
    </row>
    <row r="7" spans="1:10" ht="15.75" x14ac:dyDescent="0.25">
      <c r="A7" s="2" t="s">
        <v>14</v>
      </c>
      <c r="B7" s="3">
        <f>'[1]Beef - estimates'!$ES12</f>
        <v>59.508364851280454</v>
      </c>
      <c r="C7" s="3">
        <f>'[1]Pork  - estimates'!$ES12</f>
        <v>62.835721307125326</v>
      </c>
      <c r="D7" s="3">
        <f>'[1]At yrly per capita lbs summary'!D7+'[1]Away percapita lbs summary'!D7</f>
        <v>57.209530285828052</v>
      </c>
      <c r="E7" s="3">
        <f>'[1]At yrly per capita lbs summary'!E7+'[1]Away percapita lbs summary'!E7</f>
        <v>5.120553164712355</v>
      </c>
      <c r="F7" s="3">
        <f>'[1]At yrly per capita lbs summary'!F7+'[1]Away percapita lbs summary'!F7</f>
        <v>1.9790225058633748</v>
      </c>
      <c r="G7" s="3">
        <f>'[1]At yrly per capita lbs summary'!G7+'[1]Away percapita lbs summary'!G7</f>
        <v>41.062402061698428</v>
      </c>
      <c r="H7" s="3">
        <v>39.562237386928821</v>
      </c>
      <c r="I7" s="3">
        <v>24.734373292707311</v>
      </c>
      <c r="J7" s="3">
        <f>'[1]At yrly per capita lbs summary'!J7+'[1]Away percapita lbs summary'!J7</f>
        <v>0.70820899985780617</v>
      </c>
    </row>
    <row r="8" spans="1:10" ht="15.75" x14ac:dyDescent="0.25">
      <c r="A8" s="2" t="s">
        <v>15</v>
      </c>
      <c r="B8" s="3">
        <f>'[1]Beef - estimates'!$ES13</f>
        <v>59.017354269248116</v>
      </c>
      <c r="C8" s="3">
        <f>'[1]Pork  - estimates'!$ES13</f>
        <v>62.769411442399992</v>
      </c>
      <c r="D8" s="3">
        <f>'[1]At yrly per capita lbs summary'!D8+'[1]Away percapita lbs summary'!D8</f>
        <v>57.139695755151138</v>
      </c>
      <c r="E8" s="3">
        <f>'[1]At yrly per capita lbs summary'!E8+'[1]Away percapita lbs summary'!E8</f>
        <v>5.0507186340354373</v>
      </c>
      <c r="F8" s="3">
        <f>'[1]At yrly per capita lbs summary'!F8+'[1]Away percapita lbs summary'!F8</f>
        <v>1.9291137780711447</v>
      </c>
      <c r="G8" s="3">
        <f>'[1]At yrly per capita lbs summary'!G8+'[1]Away percapita lbs summary'!G8</f>
        <v>35.786267778431309</v>
      </c>
      <c r="H8" s="3">
        <v>39.67911292504845</v>
      </c>
      <c r="I8" s="3">
        <v>24.397532723011302</v>
      </c>
      <c r="J8" s="3">
        <f>'[1]At yrly per capita lbs summary'!J8+'[1]Away percapita lbs summary'!J8</f>
        <v>0.84122865317367368</v>
      </c>
    </row>
    <row r="9" spans="1:10" ht="15.75" x14ac:dyDescent="0.25">
      <c r="A9" s="2" t="s">
        <v>16</v>
      </c>
      <c r="B9" s="3">
        <f>'[1]Beef - estimates'!$ES14</f>
        <v>61.016003828151781</v>
      </c>
      <c r="C9" s="3">
        <f>'[1]Pork  - estimates'!$ES14</f>
        <v>63.717407372756142</v>
      </c>
      <c r="D9" s="3">
        <f>'[1]At yrly per capita lbs summary'!D9+'[1]Away percapita lbs summary'!D9</f>
        <v>58.167377977924843</v>
      </c>
      <c r="E9" s="3">
        <f>'[1]At yrly per capita lbs summary'!E9+'[1]Away percapita lbs summary'!E9</f>
        <v>6.0784008568091314</v>
      </c>
      <c r="F9" s="3">
        <f>'[1]At yrly per capita lbs summary'!F9+'[1]Away percapita lbs summary'!F9</f>
        <v>3.8458462639635744</v>
      </c>
      <c r="G9" s="3">
        <f>'[1]At yrly per capita lbs summary'!G9+'[1]Away percapita lbs summary'!G9</f>
        <v>58.208623077570543</v>
      </c>
      <c r="H9" s="3">
        <v>38.973306554598153</v>
      </c>
      <c r="I9" s="3">
        <v>26.998651469695815</v>
      </c>
      <c r="J9" s="3">
        <f>'[1]At yrly per capita lbs summary'!J9+'[1]Away percapita lbs summary'!J9</f>
        <v>0.62207570244822175</v>
      </c>
    </row>
    <row r="10" spans="1:10" ht="15.75" x14ac:dyDescent="0.25">
      <c r="A10" s="2" t="s">
        <v>17</v>
      </c>
      <c r="B10" s="3">
        <f>'[1]Beef - estimates'!$ES15</f>
        <v>60.211057762436461</v>
      </c>
      <c r="C10" s="3">
        <f>'[1]Pork  - estimates'!$ES15</f>
        <v>63.14834151744364</v>
      </c>
      <c r="D10" s="3">
        <f>'[1]At yrly per capita lbs summary'!D10+'[1]Away percapita lbs summary'!D10</f>
        <v>56.950732824661166</v>
      </c>
      <c r="E10" s="3">
        <f>'[1]At yrly per capita lbs summary'!E10+'[1]Away percapita lbs summary'!E10</f>
        <v>4.8617557035454695</v>
      </c>
      <c r="F10" s="3">
        <f>'[1]At yrly per capita lbs summary'!F10+'[1]Away percapita lbs summary'!F10</f>
        <v>1.8537680232270748</v>
      </c>
      <c r="G10" s="3">
        <f>'[1]At yrly per capita lbs summary'!G10+'[1]Away percapita lbs summary'!G10</f>
        <v>39.003527031457992</v>
      </c>
      <c r="H10" s="3">
        <v>39.41580759607735</v>
      </c>
      <c r="I10" s="3">
        <v>25.385903480404938</v>
      </c>
      <c r="J10" s="3">
        <f>'[1]At yrly per capita lbs summary'!J10+'[1]Away percapita lbs summary'!J10</f>
        <v>0.72095263189535808</v>
      </c>
    </row>
    <row r="11" spans="1:10" ht="15.75" x14ac:dyDescent="0.25">
      <c r="A11" s="2" t="s">
        <v>18</v>
      </c>
      <c r="B11" s="3">
        <f>'[1]Beef - estimates'!$ES16</f>
        <v>52.519610286600042</v>
      </c>
      <c r="C11" s="3">
        <f>'[1]Pork  - estimates'!$ES16</f>
        <v>59.56746586545313</v>
      </c>
      <c r="D11" s="3">
        <f>'[1]At yrly per capita lbs summary'!D11+'[1]Away percapita lbs summary'!D11</f>
        <v>59.090220803097139</v>
      </c>
      <c r="E11" s="3">
        <f>'[1]At yrly per capita lbs summary'!E11+'[1]Away percapita lbs summary'!E11</f>
        <v>7.0012436819814399</v>
      </c>
      <c r="F11" s="3">
        <f>'[1]At yrly per capita lbs summary'!F11+'[1]Away percapita lbs summary'!F11</f>
        <v>1.7656480067433786</v>
      </c>
      <c r="G11" s="3">
        <f>'[1]At yrly per capita lbs summary'!G11+'[1]Away percapita lbs summary'!G11</f>
        <v>18.265038203159516</v>
      </c>
      <c r="H11" s="3">
        <v>40.402000434139445</v>
      </c>
      <c r="I11" s="3">
        <v>21.814352138593186</v>
      </c>
      <c r="J11" s="3">
        <f>'[1]At yrly per capita lbs summary'!J11+'[1]Away percapita lbs summary'!J11</f>
        <v>2.9790192813192817</v>
      </c>
    </row>
    <row r="12" spans="1:10" ht="15.75" x14ac:dyDescent="0.25">
      <c r="A12" s="2" t="s">
        <v>19</v>
      </c>
      <c r="B12" s="3">
        <f>'[1]Beef - estimates'!$ES17</f>
        <v>58.61655725451034</v>
      </c>
      <c r="C12" s="3">
        <f>'[1]Pork  - estimates'!$ES17</f>
        <v>62.571585066998672</v>
      </c>
      <c r="D12" s="3">
        <f>'[1]At yrly per capita lbs summary'!D12+'[1]Away percapita lbs summary'!D12</f>
        <v>57.12982636155165</v>
      </c>
      <c r="E12" s="3">
        <f>'[1]At yrly per capita lbs summary'!E12+'[1]Away percapita lbs summary'!E12</f>
        <v>5.0408492404359491</v>
      </c>
      <c r="F12" s="3">
        <f>'[1]At yrly per capita lbs summary'!F12+'[1]Away percapita lbs summary'!F12</f>
        <v>1.772180922436746</v>
      </c>
      <c r="G12" s="3">
        <f>'[1]At yrly per capita lbs summary'!G12+'[1]Away percapita lbs summary'!G12</f>
        <v>21.791639997747417</v>
      </c>
      <c r="H12" s="3">
        <v>39.879907470955153</v>
      </c>
      <c r="I12" s="3">
        <v>23.845110714130776</v>
      </c>
      <c r="J12" s="3">
        <f>'[1]At yrly per capita lbs summary'!J12+'[1]Away percapita lbs summary'!J12</f>
        <v>0.75902690857536681</v>
      </c>
    </row>
    <row r="13" spans="1:10" ht="15.75" x14ac:dyDescent="0.25">
      <c r="A13" s="2" t="s">
        <v>20</v>
      </c>
      <c r="B13" s="3">
        <f>'[1]Beef - estimates'!$ES18</f>
        <v>59.781472956667386</v>
      </c>
      <c r="C13" s="3">
        <f>'[1]Pork  - estimates'!$ES18</f>
        <v>63.049788094549747</v>
      </c>
      <c r="D13" s="3">
        <f>'[1]At yrly per capita lbs summary'!D13+'[1]Away percapita lbs summary'!D13</f>
        <v>57.652722979860009</v>
      </c>
      <c r="E13" s="3">
        <f>'[1]At yrly per capita lbs summary'!E13+'[1]Away percapita lbs summary'!E13</f>
        <v>5.5637458587443005</v>
      </c>
      <c r="F13" s="3">
        <f>'[1]At yrly per capita lbs summary'!F13+'[1]Away percapita lbs summary'!F13</f>
        <v>2.3323524644359583</v>
      </c>
      <c r="G13" s="3">
        <f>'[1]At yrly per capita lbs summary'!G13+'[1]Away percapita lbs summary'!G13</f>
        <v>37.784680161907531</v>
      </c>
      <c r="H13" s="3">
        <v>39.435350125055074</v>
      </c>
      <c r="I13" s="3">
        <v>25.217152972478921</v>
      </c>
      <c r="J13" s="3">
        <f>'[1]At yrly per capita lbs summary'!J13+'[1]Away percapita lbs summary'!J13</f>
        <v>0.77336255520256303</v>
      </c>
    </row>
    <row r="14" spans="1:10" ht="15.75" x14ac:dyDescent="0.25">
      <c r="A14" s="2" t="s">
        <v>21</v>
      </c>
      <c r="B14" s="3">
        <f>'[1]Beef - estimates'!$ES19</f>
        <v>59.415049258318746</v>
      </c>
      <c r="C14" s="3">
        <f>'[1]Pork  - estimates'!$ES19</f>
        <v>62.81611938058866</v>
      </c>
      <c r="D14" s="3">
        <f>'[1]At yrly per capita lbs summary'!D14+'[1]Away percapita lbs summary'!D14</f>
        <v>57.186301714087762</v>
      </c>
      <c r="E14" s="3">
        <f>'[1]At yrly per capita lbs summary'!E14+'[1]Away percapita lbs summary'!E14</f>
        <v>5.0973245929720497</v>
      </c>
      <c r="F14" s="3">
        <f>'[1]At yrly per capita lbs summary'!F14+'[1]Away percapita lbs summary'!F14</f>
        <v>1.9755464757049843</v>
      </c>
      <c r="G14" s="3">
        <f>'[1]At yrly per capita lbs summary'!G14+'[1]Away percapita lbs summary'!G14</f>
        <v>40.07283813001353</v>
      </c>
      <c r="H14" s="3">
        <v>39.590921315585106</v>
      </c>
      <c r="I14" s="3">
        <v>24.645468208586166</v>
      </c>
      <c r="J14" s="3">
        <f>'[1]At yrly per capita lbs summary'!J14+'[1]Away percapita lbs summary'!J14</f>
        <v>0.68480452449136164</v>
      </c>
    </row>
    <row r="15" spans="1:10" ht="15.75" x14ac:dyDescent="0.25">
      <c r="A15" s="2" t="s">
        <v>22</v>
      </c>
      <c r="B15" s="3">
        <f>'[1]Beef - estimates'!$ES20</f>
        <v>58.769256993638926</v>
      </c>
      <c r="C15" s="3">
        <f>'[1]Pork  - estimates'!$ES20</f>
        <v>62.644077038355164</v>
      </c>
      <c r="D15" s="3">
        <f>'[1]At yrly per capita lbs summary'!D15+'[1]Away percapita lbs summary'!D15</f>
        <v>56.924392004751255</v>
      </c>
      <c r="E15" s="3">
        <f>'[1]At yrly per capita lbs summary'!E15+'[1]Away percapita lbs summary'!E15</f>
        <v>4.8354148836355577</v>
      </c>
      <c r="F15" s="3">
        <f>'[1]At yrly per capita lbs summary'!F15+'[1]Away percapita lbs summary'!F15</f>
        <v>1.8727773134508798</v>
      </c>
      <c r="G15" s="3">
        <f>'[1]At yrly per capita lbs summary'!G15+'[1]Away percapita lbs summary'!G15</f>
        <v>18.529278530743785</v>
      </c>
      <c r="H15" s="3">
        <v>40.014930451056529</v>
      </c>
      <c r="I15" s="3">
        <v>23.63319934552235</v>
      </c>
      <c r="J15" s="3">
        <f>'[1]At yrly per capita lbs summary'!J15+'[1]Away percapita lbs summary'!J15</f>
        <v>0.85200580437206219</v>
      </c>
    </row>
    <row r="16" spans="1:10" ht="15.75" x14ac:dyDescent="0.25">
      <c r="A16" s="2" t="s">
        <v>23</v>
      </c>
      <c r="B16" s="3">
        <f>'[1]Beef - estimates'!$ES21</f>
        <v>59.719006984142112</v>
      </c>
      <c r="C16" s="3">
        <f>'[1]Pork  - estimates'!$ES21</f>
        <v>63.283768288078306</v>
      </c>
      <c r="D16" s="3">
        <f>'[1]At yrly per capita lbs summary'!D16+'[1]Away percapita lbs summary'!D16</f>
        <v>57.415029056547219</v>
      </c>
      <c r="E16" s="3">
        <f>'[1]At yrly per capita lbs summary'!E16+'[1]Away percapita lbs summary'!E16</f>
        <v>5.3260519354315221</v>
      </c>
      <c r="F16" s="3">
        <f>'[1]At yrly per capita lbs summary'!F16+'[1]Away percapita lbs summary'!F16</f>
        <v>2.8495200003999401</v>
      </c>
      <c r="G16" s="3">
        <f>'[1]At yrly per capita lbs summary'!G16+'[1]Away percapita lbs summary'!G16</f>
        <v>40.095928130154412</v>
      </c>
      <c r="H16" s="3">
        <v>39.443540700719893</v>
      </c>
      <c r="I16" s="3">
        <v>25.466742180276484</v>
      </c>
      <c r="J16" s="3">
        <f>'[1]At yrly per capita lbs summary'!J16+'[1]Away percapita lbs summary'!J16</f>
        <v>0.51634790009470166</v>
      </c>
    </row>
    <row r="17" spans="1:10" ht="15.75" x14ac:dyDescent="0.25">
      <c r="A17" s="2" t="s">
        <v>24</v>
      </c>
      <c r="B17" s="3">
        <f>'[1]Beef - estimates'!$ES22</f>
        <v>57.880449591621073</v>
      </c>
      <c r="C17" s="3">
        <f>'[1]Pork  - estimates'!$ES22</f>
        <v>62.508701162777911</v>
      </c>
      <c r="D17" s="3">
        <f>'[1]At yrly per capita lbs summary'!D17+'[1]Away percapita lbs summary'!D17</f>
        <v>57.259561038740259</v>
      </c>
      <c r="E17" s="3">
        <f>'[1]At yrly per capita lbs summary'!E17+'[1]Away percapita lbs summary'!E17</f>
        <v>5.1705839176245529</v>
      </c>
      <c r="F17" s="3">
        <f>'[1]At yrly per capita lbs summary'!F17+'[1]Away percapita lbs summary'!F17</f>
        <v>2.0114491189375086</v>
      </c>
      <c r="G17" s="3">
        <f>'[1]At yrly per capita lbs summary'!G17+'[1]Away percapita lbs summary'!G17</f>
        <v>14.922476714335556</v>
      </c>
      <c r="H17" s="3">
        <v>40.089914733821949</v>
      </c>
      <c r="I17" s="3">
        <v>23.231197138545177</v>
      </c>
      <c r="J17" s="3">
        <f>'[1]At yrly per capita lbs summary'!J17+'[1]Away percapita lbs summary'!J17</f>
        <v>1.0048570835590613</v>
      </c>
    </row>
    <row r="18" spans="1:10" ht="15.75" x14ac:dyDescent="0.25">
      <c r="A18" s="2" t="s">
        <v>25</v>
      </c>
      <c r="B18" s="3">
        <f>'[1]Beef - estimates'!$ES23</f>
        <v>58.727675296959248</v>
      </c>
      <c r="C18" s="3">
        <f>'[1]Pork  - estimates'!$ES23</f>
        <v>62.672943299337071</v>
      </c>
      <c r="D18" s="3">
        <f>'[1]At yrly per capita lbs summary'!D18+'[1]Away percapita lbs summary'!D18</f>
        <v>57.706165912677591</v>
      </c>
      <c r="E18" s="3">
        <f>'[1]At yrly per capita lbs summary'!E18+'[1]Away percapita lbs summary'!E18</f>
        <v>5.6171887915618814</v>
      </c>
      <c r="F18" s="3">
        <f>'[1]At yrly per capita lbs summary'!F18+'[1]Away percapita lbs summary'!F18</f>
        <v>2.5922597962678853</v>
      </c>
      <c r="G18" s="3">
        <f>'[1]At yrly per capita lbs summary'!G18+'[1]Away percapita lbs summary'!G18</f>
        <v>39.385583429768509</v>
      </c>
      <c r="H18" s="3">
        <v>39.71726932302154</v>
      </c>
      <c r="I18" s="3">
        <v>24.272026492637043</v>
      </c>
      <c r="J18" s="3">
        <f>'[1]At yrly per capita lbs summary'!J18+'[1]Away percapita lbs summary'!J18</f>
        <v>1.1207324283427791</v>
      </c>
    </row>
    <row r="19" spans="1:10" ht="15.75" x14ac:dyDescent="0.25">
      <c r="A19" s="2" t="s">
        <v>26</v>
      </c>
      <c r="B19" s="3">
        <f>'[1]Beef - estimates'!$ES24</f>
        <v>60.527299503094966</v>
      </c>
      <c r="C19" s="3">
        <f>'[1]Pork  - estimates'!$ES24</f>
        <v>63.054071849219739</v>
      </c>
      <c r="D19" s="3">
        <f>'[1]At yrly per capita lbs summary'!D19+'[1]Away percapita lbs summary'!D19</f>
        <v>57.085779526549388</v>
      </c>
      <c r="E19" s="3">
        <f>'[1]At yrly per capita lbs summary'!E19+'[1]Away percapita lbs summary'!E19</f>
        <v>4.9968024054336908</v>
      </c>
      <c r="F19" s="3">
        <f>'[1]At yrly per capita lbs summary'!F19+'[1]Away percapita lbs summary'!F19</f>
        <v>2.0536312869856572</v>
      </c>
      <c r="G19" s="3">
        <f>'[1]At yrly per capita lbs summary'!G19+'[1]Away percapita lbs summary'!G19</f>
        <v>45.903958620289202</v>
      </c>
      <c r="H19" s="3">
        <v>39.238846246181993</v>
      </c>
      <c r="I19" s="3">
        <v>25.6870787902647</v>
      </c>
      <c r="J19" s="3">
        <f>'[1]At yrly per capita lbs summary'!J19+'[1]Away percapita lbs summary'!J19</f>
        <v>0.73878543292934407</v>
      </c>
    </row>
    <row r="20" spans="1:10" ht="15.75" x14ac:dyDescent="0.25">
      <c r="A20" s="2" t="s">
        <v>27</v>
      </c>
      <c r="B20" s="3">
        <f>'[1]Beef - estimates'!$ES25</f>
        <v>52.358673636807239</v>
      </c>
      <c r="C20" s="3">
        <f>'[1]Pork  - estimates'!$ES25</f>
        <v>59.663939828200412</v>
      </c>
      <c r="D20" s="3">
        <f>'[1]At yrly per capita lbs summary'!D20+'[1]Away percapita lbs summary'!D20</f>
        <v>58.558887091748439</v>
      </c>
      <c r="E20" s="3">
        <f>'[1]At yrly per capita lbs summary'!E20+'[1]Away percapita lbs summary'!E20</f>
        <v>6.4699099706327292</v>
      </c>
      <c r="F20" s="3">
        <f>'[1]At yrly per capita lbs summary'!F20+'[1]Away percapita lbs summary'!F20</f>
        <v>1.9386367379795739</v>
      </c>
      <c r="G20" s="3">
        <f>'[1]At yrly per capita lbs summary'!G20+'[1]Away percapita lbs summary'!G20</f>
        <v>27.710261080793433</v>
      </c>
      <c r="H20" s="3">
        <v>40.529868799664214</v>
      </c>
      <c r="I20" s="3">
        <v>21.62910706003743</v>
      </c>
      <c r="J20" s="3">
        <f>'[1]At yrly per capita lbs summary'!J20+'[1]Away percapita lbs summary'!J20</f>
        <v>1.9573477590944721</v>
      </c>
    </row>
    <row r="21" spans="1:10" ht="15.75" x14ac:dyDescent="0.25">
      <c r="A21" s="2" t="s">
        <v>28</v>
      </c>
      <c r="B21" s="3">
        <f>'[1]Beef - estimates'!$ES26</f>
        <v>60.506326813337438</v>
      </c>
      <c r="C21" s="3">
        <f>'[1]Pork  - estimates'!$ES26</f>
        <v>63.294613965817788</v>
      </c>
      <c r="D21" s="3">
        <f>'[1]At yrly per capita lbs summary'!D21+'[1]Away percapita lbs summary'!D21</f>
        <v>57.207541274195229</v>
      </c>
      <c r="E21" s="3">
        <f>'[1]At yrly per capita lbs summary'!E21+'[1]Away percapita lbs summary'!E21</f>
        <v>5.1185641530795278</v>
      </c>
      <c r="F21" s="3">
        <f>'[1]At yrly per capita lbs summary'!F21+'[1]Away percapita lbs summary'!F21</f>
        <v>2.482586816038006</v>
      </c>
      <c r="G21" s="3">
        <f>'[1]At yrly per capita lbs summary'!G21+'[1]Away percapita lbs summary'!G21</f>
        <v>51.768669533533433</v>
      </c>
      <c r="H21" s="3">
        <v>39.043998917833221</v>
      </c>
      <c r="I21" s="3">
        <v>26.145488688704329</v>
      </c>
      <c r="J21" s="3">
        <f>'[1]At yrly per capita lbs summary'!J21+'[1]Away percapita lbs summary'!J21</f>
        <v>0.38298615748916937</v>
      </c>
    </row>
    <row r="22" spans="1:10" ht="15.75" x14ac:dyDescent="0.25">
      <c r="A22" s="2" t="s">
        <v>29</v>
      </c>
      <c r="B22" s="3">
        <f>'[1]Beef - estimates'!$ES27</f>
        <v>58.646885374626322</v>
      </c>
      <c r="C22" s="3">
        <f>'[1]Pork  - estimates'!$ES27</f>
        <v>62.88749124608448</v>
      </c>
      <c r="D22" s="3">
        <f>'[1]At yrly per capita lbs summary'!D22+'[1]Away percapita lbs summary'!D22</f>
        <v>57.866852067416922</v>
      </c>
      <c r="E22" s="3">
        <f>'[1]At yrly per capita lbs summary'!E22+'[1]Away percapita lbs summary'!E22</f>
        <v>5.7778749463012087</v>
      </c>
      <c r="F22" s="3">
        <f>'[1]At yrly per capita lbs summary'!F22+'[1]Away percapita lbs summary'!F22</f>
        <v>2.8631926813712951</v>
      </c>
      <c r="G22" s="3">
        <f>'[1]At yrly per capita lbs summary'!G22+'[1]Away percapita lbs summary'!G22</f>
        <v>42.515849886084617</v>
      </c>
      <c r="H22" s="3">
        <v>39.600361322297033</v>
      </c>
      <c r="I22" s="3">
        <v>24.667329895327455</v>
      </c>
      <c r="J22" s="3">
        <f>'[1]At yrly per capita lbs summary'!J22+'[1]Away percapita lbs summary'!J22</f>
        <v>0.93267085354030543</v>
      </c>
    </row>
    <row r="23" spans="1:10" ht="15.75" x14ac:dyDescent="0.25">
      <c r="A23" s="2" t="s">
        <v>30</v>
      </c>
      <c r="B23" s="3">
        <f>'[1]Beef - estimates'!$ES28</f>
        <v>58.187451485230937</v>
      </c>
      <c r="C23" s="3">
        <f>'[1]Pork  - estimates'!$ES28</f>
        <v>62.347739176252652</v>
      </c>
      <c r="D23" s="3">
        <f>'[1]At yrly per capita lbs summary'!D23+'[1]Away percapita lbs summary'!D23</f>
        <v>56.49427602190157</v>
      </c>
      <c r="E23" s="3">
        <f>'[1]At yrly per capita lbs summary'!E23+'[1]Away percapita lbs summary'!E23</f>
        <v>4.4052989007858701</v>
      </c>
      <c r="F23" s="3">
        <f>'[1]At yrly per capita lbs summary'!F23+'[1]Away percapita lbs summary'!F23</f>
        <v>1.7974935315546896</v>
      </c>
      <c r="G23" s="3">
        <f>'[1]At yrly per capita lbs summary'!G23+'[1]Away percapita lbs summary'!G23</f>
        <v>22.292182074123293</v>
      </c>
      <c r="H23" s="3">
        <v>40.141675909082856</v>
      </c>
      <c r="I23" s="3">
        <v>22.966654655678688</v>
      </c>
      <c r="J23" s="3">
        <f>'[1]At yrly per capita lbs summary'!J23+'[1]Away percapita lbs summary'!J23</f>
        <v>0.71731670947150328</v>
      </c>
    </row>
    <row r="24" spans="1:10" ht="15.75" x14ac:dyDescent="0.25">
      <c r="A24" s="2" t="s">
        <v>31</v>
      </c>
      <c r="B24" s="3">
        <f>'[1]Beef - estimates'!$ES29</f>
        <v>59.402225963644653</v>
      </c>
      <c r="C24" s="3">
        <f>'[1]Pork  - estimates'!$ES29</f>
        <v>62.934364345998972</v>
      </c>
      <c r="D24" s="3">
        <f>'[1]At yrly per capita lbs summary'!D24+'[1]Away percapita lbs summary'!D24</f>
        <v>56.923093038050879</v>
      </c>
      <c r="E24" s="3">
        <f>'[1]At yrly per capita lbs summary'!E24+'[1]Away percapita lbs summary'!E24</f>
        <v>4.8341159169351826</v>
      </c>
      <c r="F24" s="3">
        <f>'[1]At yrly per capita lbs summary'!F24+'[1]Away percapita lbs summary'!F24</f>
        <v>1.9854032668932566</v>
      </c>
      <c r="G24" s="3">
        <f>'[1]At yrly per capita lbs summary'!G24+'[1]Away percapita lbs summary'!G24</f>
        <v>37.72216901738588</v>
      </c>
      <c r="H24" s="3">
        <v>39.509023030963363</v>
      </c>
      <c r="I24" s="3">
        <v>24.857960587707339</v>
      </c>
      <c r="J24" s="3">
        <f>'[1]At yrly per capita lbs summary'!J24+'[1]Away percapita lbs summary'!J24</f>
        <v>0.74918400931226092</v>
      </c>
    </row>
    <row r="25" spans="1:10" ht="15.75" x14ac:dyDescent="0.25">
      <c r="A25" s="2" t="s">
        <v>32</v>
      </c>
      <c r="B25" s="3">
        <f>'[1]Beef - estimates'!$ES30</f>
        <v>52.342006210196004</v>
      </c>
      <c r="C25" s="3">
        <f>'[1]Pork  - estimates'!$ES30</f>
        <v>59.645639319768087</v>
      </c>
      <c r="D25" s="3">
        <f>'[1]At yrly per capita lbs summary'!D25+'[1]Away percapita lbs summary'!D25</f>
        <v>58.57732732063532</v>
      </c>
      <c r="E25" s="3">
        <f>'[1]At yrly per capita lbs summary'!E25+'[1]Away percapita lbs summary'!E25</f>
        <v>6.4883501995196156</v>
      </c>
      <c r="F25" s="3">
        <f>'[1]At yrly per capita lbs summary'!F25+'[1]Away percapita lbs summary'!F25</f>
        <v>1.9488256377989752</v>
      </c>
      <c r="G25" s="3">
        <f>'[1]At yrly per capita lbs summary'!G25+'[1]Away percapita lbs summary'!G25</f>
        <v>20.018193522669179</v>
      </c>
      <c r="H25" s="3">
        <v>40.583019811230272</v>
      </c>
      <c r="I25" s="3">
        <v>21.416044622189911</v>
      </c>
      <c r="J25" s="3">
        <f>'[1]At yrly per capita lbs summary'!J25+'[1]Away percapita lbs summary'!J25</f>
        <v>2.1894443314680929</v>
      </c>
    </row>
    <row r="26" spans="1:10" ht="15.75" x14ac:dyDescent="0.25">
      <c r="A26" s="2" t="s">
        <v>33</v>
      </c>
      <c r="B26" s="3">
        <f>'[1]Beef - estimates'!$ES31</f>
        <v>58.097822981203763</v>
      </c>
      <c r="C26" s="3">
        <f>'[1]Pork  - estimates'!$ES31</f>
        <v>62.527956681964852</v>
      </c>
      <c r="D26" s="3">
        <f>'[1]At yrly per capita lbs summary'!D26+'[1]Away percapita lbs summary'!D26</f>
        <v>56.8593569417136</v>
      </c>
      <c r="E26" s="3">
        <f>'[1]At yrly per capita lbs summary'!E26+'[1]Away percapita lbs summary'!E26</f>
        <v>4.7703798205978893</v>
      </c>
      <c r="F26" s="3">
        <f>'[1]At yrly per capita lbs summary'!F26+'[1]Away percapita lbs summary'!F26</f>
        <v>2.0462860503568505</v>
      </c>
      <c r="G26" s="3">
        <f>'[1]At yrly per capita lbs summary'!G26+'[1]Away percapita lbs summary'!G26</f>
        <v>23.772927973684876</v>
      </c>
      <c r="H26" s="3">
        <v>40.073228878170134</v>
      </c>
      <c r="I26" s="3">
        <v>23.315924575993851</v>
      </c>
      <c r="J26" s="3">
        <f>'[1]At yrly per capita lbs summary'!J26+'[1]Away percapita lbs summary'!J26</f>
        <v>0.75368055608225637</v>
      </c>
    </row>
    <row r="27" spans="1:10" ht="15.75" x14ac:dyDescent="0.25">
      <c r="A27" s="2" t="s">
        <v>34</v>
      </c>
      <c r="B27" s="3">
        <f>'[1]Beef - estimates'!$ES32</f>
        <v>53.170481418018383</v>
      </c>
      <c r="C27" s="3">
        <f>'[1]Pork  - estimates'!$ES32</f>
        <v>60.172144022266963</v>
      </c>
      <c r="D27" s="3">
        <f>'[1]At yrly per capita lbs summary'!D27+'[1]Away percapita lbs summary'!D27</f>
        <v>59.671260658241444</v>
      </c>
      <c r="E27" s="3">
        <f>'[1]At yrly per capita lbs summary'!E27+'[1]Away percapita lbs summary'!E27</f>
        <v>7.5822835371257362</v>
      </c>
      <c r="F27" s="3">
        <f>'[1]At yrly per capita lbs summary'!F27+'[1]Away percapita lbs summary'!F27</f>
        <v>2.2793770279662846</v>
      </c>
      <c r="G27" s="3">
        <f>'[1]At yrly per capita lbs summary'!G27+'[1]Away percapita lbs summary'!G27</f>
        <v>25.542316359763213</v>
      </c>
      <c r="H27" s="3">
        <v>40.355803930981125</v>
      </c>
      <c r="I27" s="3">
        <v>22.466817318022798</v>
      </c>
      <c r="J27" s="3">
        <f>'[1]At yrly per capita lbs summary'!J27+'[1]Away percapita lbs summary'!J27</f>
        <v>3.3867988201922792</v>
      </c>
    </row>
    <row r="28" spans="1:10" ht="15.75" x14ac:dyDescent="0.25">
      <c r="A28" s="2" t="s">
        <v>35</v>
      </c>
      <c r="B28" s="3">
        <f>'[1]Beef - estimates'!$ES33</f>
        <v>59.007445027592148</v>
      </c>
      <c r="C28" s="3">
        <f>'[1]Pork  - estimates'!$ES33</f>
        <v>62.930886266307716</v>
      </c>
      <c r="D28" s="3">
        <f>'[1]At yrly per capita lbs summary'!D28+'[1]Away percapita lbs summary'!D28</f>
        <v>57.724262780012921</v>
      </c>
      <c r="E28" s="3">
        <f>'[1]At yrly per capita lbs summary'!E28+'[1]Away percapita lbs summary'!E28</f>
        <v>5.6352856588972191</v>
      </c>
      <c r="F28" s="3">
        <f>'[1]At yrly per capita lbs summary'!F28+'[1]Away percapita lbs summary'!F28</f>
        <v>1.9560767713002132</v>
      </c>
      <c r="G28" s="3">
        <f>'[1]At yrly per capita lbs summary'!G28+'[1]Away percapita lbs summary'!G28</f>
        <v>25.49172582257615</v>
      </c>
      <c r="H28" s="3">
        <v>39.888474717699715</v>
      </c>
      <c r="I28" s="3">
        <v>24.213852117958758</v>
      </c>
      <c r="J28" s="3">
        <f>'[1]At yrly per capita lbs summary'!J28+'[1]Away percapita lbs summary'!J28</f>
        <v>0.9941978967166557</v>
      </c>
    </row>
    <row r="29" spans="1:10" ht="15.75" x14ac:dyDescent="0.25">
      <c r="A29" s="2" t="s">
        <v>36</v>
      </c>
      <c r="B29" s="3">
        <f>'[1]Beef - estimates'!$ES34</f>
        <v>59.682596920512779</v>
      </c>
      <c r="C29" s="3">
        <f>'[1]Pork  - estimates'!$ES34</f>
        <v>62.850666836040403</v>
      </c>
      <c r="D29" s="3">
        <f>'[1]At yrly per capita lbs summary'!D29+'[1]Away percapita lbs summary'!D29</f>
        <v>56.852243416934137</v>
      </c>
      <c r="E29" s="3">
        <f>'[1]At yrly per capita lbs summary'!E29+'[1]Away percapita lbs summary'!E29</f>
        <v>4.7632662958184309</v>
      </c>
      <c r="F29" s="3">
        <f>'[1]At yrly per capita lbs summary'!F29+'[1]Away percapita lbs summary'!F29</f>
        <v>1.7514143457395237</v>
      </c>
      <c r="G29" s="3">
        <f>'[1]At yrly per capita lbs summary'!G29+'[1]Away percapita lbs summary'!G29</f>
        <v>37.862432557929878</v>
      </c>
      <c r="H29" s="3">
        <v>39.482950863269537</v>
      </c>
      <c r="I29" s="3">
        <v>24.955087517973162</v>
      </c>
      <c r="J29" s="3">
        <f>'[1]At yrly per capita lbs summary'!J29+'[1]Away percapita lbs summary'!J29</f>
        <v>0.66220041614690561</v>
      </c>
    </row>
    <row r="30" spans="1:10" ht="15.75" x14ac:dyDescent="0.25">
      <c r="A30" s="2" t="s">
        <v>37</v>
      </c>
      <c r="B30" s="3">
        <f>'[1]Beef - estimates'!$ES35</f>
        <v>60.171066060030498</v>
      </c>
      <c r="C30" s="3">
        <f>'[1]Pork  - estimates'!$ES35</f>
        <v>63.220620037263416</v>
      </c>
      <c r="D30" s="3">
        <f>'[1]At yrly per capita lbs summary'!D30+'[1]Away percapita lbs summary'!D30</f>
        <v>57.28031435481131</v>
      </c>
      <c r="E30" s="3">
        <f>'[1]At yrly per capita lbs summary'!E30+'[1]Away percapita lbs summary'!E30</f>
        <v>5.1913372336956165</v>
      </c>
      <c r="F30" s="3">
        <f>'[1]At yrly per capita lbs summary'!F30+'[1]Away percapita lbs summary'!F30</f>
        <v>2.4602781190563929</v>
      </c>
      <c r="G30" s="3">
        <f>'[1]At yrly per capita lbs summary'!G30+'[1]Away percapita lbs summary'!G30</f>
        <v>43.032196659001713</v>
      </c>
      <c r="H30" s="3">
        <v>39.36849048725243</v>
      </c>
      <c r="I30" s="3">
        <v>25.457678898410578</v>
      </c>
      <c r="J30" s="3">
        <f>'[1]At yrly per capita lbs summary'!J30+'[1]Away percapita lbs summary'!J30</f>
        <v>0.5214888752197423</v>
      </c>
    </row>
    <row r="31" spans="1:10" ht="15.75" x14ac:dyDescent="0.25">
      <c r="A31" s="2" t="s">
        <v>38</v>
      </c>
      <c r="B31" s="3">
        <f>'[1]Beef - estimates'!$ES36</f>
        <v>60.755678297751508</v>
      </c>
      <c r="C31" s="3">
        <f>'[1]Pork  - estimates'!$ES36</f>
        <v>63.26345721536098</v>
      </c>
      <c r="D31" s="3">
        <f>'[1]At yrly per capita lbs summary'!D31+'[1]Away percapita lbs summary'!D31</f>
        <v>57.313238848878839</v>
      </c>
      <c r="E31" s="3">
        <f>'[1]At yrly per capita lbs summary'!E31+'[1]Away percapita lbs summary'!E31</f>
        <v>5.2242617277631354</v>
      </c>
      <c r="F31" s="3">
        <f>'[1]At yrly per capita lbs summary'!F31+'[1]Away percapita lbs summary'!F31</f>
        <v>2.130446276130042</v>
      </c>
      <c r="G31" s="3">
        <f>'[1]At yrly per capita lbs summary'!G31+'[1]Away percapita lbs summary'!G31</f>
        <v>47.271411373523492</v>
      </c>
      <c r="H31" s="3">
        <v>39.235896619885665</v>
      </c>
      <c r="I31" s="3">
        <v>25.959981488356764</v>
      </c>
      <c r="J31" s="3">
        <f>'[1]At yrly per capita lbs summary'!J31+'[1]Away percapita lbs summary'!J31</f>
        <v>0.78403394497226941</v>
      </c>
    </row>
    <row r="32" spans="1:10" ht="15.75" x14ac:dyDescent="0.25">
      <c r="A32" s="2" t="s">
        <v>39</v>
      </c>
      <c r="B32" s="3">
        <f>'[1]Beef - estimates'!$ES37</f>
        <v>59.465486796003276</v>
      </c>
      <c r="C32" s="3">
        <f>'[1]Pork  - estimates'!$ES37</f>
        <v>62.915384311574897</v>
      </c>
      <c r="D32" s="3">
        <f>'[1]At yrly per capita lbs summary'!D32+'[1]Away percapita lbs summary'!D32</f>
        <v>56.785358818704154</v>
      </c>
      <c r="E32" s="3">
        <f>'[1]At yrly per capita lbs summary'!E32+'[1]Away percapita lbs summary'!E32</f>
        <v>4.696381697588448</v>
      </c>
      <c r="F32" s="3">
        <f>'[1]At yrly per capita lbs summary'!F32+'[1]Away percapita lbs summary'!F32</f>
        <v>1.6258685220925577</v>
      </c>
      <c r="G32" s="3">
        <f>'[1]At yrly per capita lbs summary'!G32+'[1]Away percapita lbs summary'!G32</f>
        <v>39.684936674164703</v>
      </c>
      <c r="H32" s="3">
        <v>39.486388946072637</v>
      </c>
      <c r="I32" s="3">
        <v>24.824161114262935</v>
      </c>
      <c r="J32" s="3">
        <f>'[1]At yrly per capita lbs summary'!J32+'[1]Away percapita lbs summary'!J32</f>
        <v>0.55848040922135123</v>
      </c>
    </row>
    <row r="33" spans="1:10" ht="15.75" x14ac:dyDescent="0.25">
      <c r="A33" s="2" t="s">
        <v>40</v>
      </c>
      <c r="B33" s="3">
        <f>'[1]Beef - estimates'!$ES38</f>
        <v>61.511346757498437</v>
      </c>
      <c r="C33" s="3">
        <f>'[1]Pork  - estimates'!$ES38</f>
        <v>63.73224818497696</v>
      </c>
      <c r="D33" s="3">
        <f>'[1]At yrly per capita lbs summary'!D33+'[1]Away percapita lbs summary'!D33</f>
        <v>58.990115121499102</v>
      </c>
      <c r="E33" s="3">
        <f>'[1]At yrly per capita lbs summary'!E33+'[1]Away percapita lbs summary'!E33</f>
        <v>6.9011380003833906</v>
      </c>
      <c r="F33" s="3">
        <f>'[1]At yrly per capita lbs summary'!F33+'[1]Away percapita lbs summary'!F33</f>
        <v>2.7823499692265665</v>
      </c>
      <c r="G33" s="3">
        <f>'[1]At yrly per capita lbs summary'!G33+'[1]Away percapita lbs summary'!G33</f>
        <v>36.466572393997993</v>
      </c>
      <c r="H33" s="3">
        <v>39.451151588755977</v>
      </c>
      <c r="I33" s="3">
        <v>26.256630840578044</v>
      </c>
      <c r="J33" s="3">
        <f>'[1]At yrly per capita lbs summary'!J33+'[1]Away percapita lbs summary'!J33</f>
        <v>2.6024495553238198</v>
      </c>
    </row>
    <row r="34" spans="1:10" ht="15.75" x14ac:dyDescent="0.25">
      <c r="A34" s="2" t="s">
        <v>41</v>
      </c>
      <c r="B34" s="3">
        <f>'[1]Beef - estimates'!$ES39</f>
        <v>60.193591478630275</v>
      </c>
      <c r="C34" s="3">
        <f>'[1]Pork  - estimates'!$ES39</f>
        <v>63.156029486258895</v>
      </c>
      <c r="D34" s="3">
        <f>'[1]At yrly per capita lbs summary'!D34+'[1]Away percapita lbs summary'!D34</f>
        <v>57.029466022379992</v>
      </c>
      <c r="E34" s="3">
        <f>'[1]At yrly per capita lbs summary'!E34+'[1]Away percapita lbs summary'!E34</f>
        <v>4.9404889012642847</v>
      </c>
      <c r="F34" s="3">
        <f>'[1]At yrly per capita lbs summary'!F34+'[1]Away percapita lbs summary'!F34</f>
        <v>2.0725788698882464</v>
      </c>
      <c r="G34" s="3">
        <f>'[1]At yrly per capita lbs summary'!G34+'[1]Away percapita lbs summary'!G34</f>
        <v>42.250982810636174</v>
      </c>
      <c r="H34" s="3">
        <v>39.292407430859434</v>
      </c>
      <c r="I34" s="3">
        <v>25.539015064519507</v>
      </c>
      <c r="J34" s="3">
        <f>'[1]At yrly per capita lbs summary'!J34+'[1]Away percapita lbs summary'!J34</f>
        <v>0.55001059852858158</v>
      </c>
    </row>
    <row r="35" spans="1:10" ht="15.75" x14ac:dyDescent="0.25">
      <c r="A35" s="2" t="s">
        <v>42</v>
      </c>
      <c r="B35" s="3">
        <f>'[1]Beef - estimates'!$ES40</f>
        <v>60.392627951493218</v>
      </c>
      <c r="C35" s="3">
        <f>'[1]Pork  - estimates'!$ES40</f>
        <v>63.177646426909028</v>
      </c>
      <c r="D35" s="3">
        <f>'[1]At yrly per capita lbs summary'!D35+'[1]Away percapita lbs summary'!D35</f>
        <v>57.178283746046077</v>
      </c>
      <c r="E35" s="3">
        <f>'[1]At yrly per capita lbs summary'!E35+'[1]Away percapita lbs summary'!E35</f>
        <v>5.0893066249303711</v>
      </c>
      <c r="F35" s="3">
        <f>'[1]At yrly per capita lbs summary'!F35+'[1]Away percapita lbs summary'!F35</f>
        <v>2.4134753487760423</v>
      </c>
      <c r="G35" s="3">
        <f>'[1]At yrly per capita lbs summary'!G35+'[1]Away percapita lbs summary'!G35</f>
        <v>51.399167305955757</v>
      </c>
      <c r="H35" s="3">
        <v>39.104780866136238</v>
      </c>
      <c r="I35" s="3">
        <v>26.093740168014435</v>
      </c>
      <c r="J35" s="3">
        <f>'[1]At yrly per capita lbs summary'!J35+'[1]Away percapita lbs summary'!J35</f>
        <v>7.4374019118236864E-2</v>
      </c>
    </row>
    <row r="36" spans="1:10" ht="15.75" x14ac:dyDescent="0.25">
      <c r="A36" s="2" t="s">
        <v>43</v>
      </c>
      <c r="B36" s="3">
        <f>'[1]Beef - estimates'!$ES41</f>
        <v>60.269972554718407</v>
      </c>
      <c r="C36" s="3">
        <f>'[1]Pork  - estimates'!$ES41</f>
        <v>63.355680633923726</v>
      </c>
      <c r="D36" s="3">
        <f>'[1]At yrly per capita lbs summary'!D36+'[1]Away percapita lbs summary'!D36</f>
        <v>58.183077218956001</v>
      </c>
      <c r="E36" s="3">
        <f>'[1]At yrly per capita lbs summary'!E36+'[1]Away percapita lbs summary'!E36</f>
        <v>6.094100097840295</v>
      </c>
      <c r="F36" s="3">
        <f>'[1]At yrly per capita lbs summary'!F36+'[1]Away percapita lbs summary'!F36</f>
        <v>2.2310699421213576</v>
      </c>
      <c r="G36" s="3">
        <f>'[1]At yrly per capita lbs summary'!G36+'[1]Away percapita lbs summary'!G36</f>
        <v>35.660293678417588</v>
      </c>
      <c r="H36" s="3">
        <v>39.393837134162787</v>
      </c>
      <c r="I36" s="3">
        <v>25.673079747458615</v>
      </c>
      <c r="J36" s="3">
        <f>'[1]At yrly per capita lbs summary'!J36+'[1]Away percapita lbs summary'!J36</f>
        <v>1.0109355232257293</v>
      </c>
    </row>
    <row r="37" spans="1:10" ht="15.75" x14ac:dyDescent="0.25">
      <c r="A37" s="2" t="s">
        <v>44</v>
      </c>
      <c r="B37" s="3">
        <f>'[1]Beef - estimates'!$ES42</f>
        <v>53.211729364852161</v>
      </c>
      <c r="C37" s="3">
        <f>'[1]Pork  - estimates'!$ES42</f>
        <v>59.810882723253449</v>
      </c>
      <c r="D37" s="3">
        <f>'[1]At yrly per capita lbs summary'!D37+'[1]Away percapita lbs summary'!D37</f>
        <v>58.309881171291138</v>
      </c>
      <c r="E37" s="3">
        <f>'[1]At yrly per capita lbs summary'!E37+'[1]Away percapita lbs summary'!E37</f>
        <v>6.2209040501754256</v>
      </c>
      <c r="F37" s="3">
        <f>'[1]At yrly per capita lbs summary'!F37+'[1]Away percapita lbs summary'!F37</f>
        <v>1.7332511178011016</v>
      </c>
      <c r="G37" s="3">
        <f>'[1]At yrly per capita lbs summary'!G37+'[1]Away percapita lbs summary'!G37</f>
        <v>35.190128449803062</v>
      </c>
      <c r="H37" s="3">
        <v>40.185903223105377</v>
      </c>
      <c r="I37" s="3">
        <v>22.505770213517739</v>
      </c>
      <c r="J37" s="3">
        <f>'[1]At yrly per capita lbs summary'!J37+'[1]Away percapita lbs summary'!J37</f>
        <v>2.6319144215827488</v>
      </c>
    </row>
    <row r="38" spans="1:10" ht="15.75" x14ac:dyDescent="0.25">
      <c r="A38" s="2" t="s">
        <v>45</v>
      </c>
      <c r="B38" s="3">
        <f>'[1]Beef - estimates'!$ES43</f>
        <v>58.822678515667349</v>
      </c>
      <c r="C38" s="3">
        <f>'[1]Pork  - estimates'!$ES43</f>
        <v>62.868184754259019</v>
      </c>
      <c r="D38" s="3">
        <f>'[1]At yrly per capita lbs summary'!D38+'[1]Away percapita lbs summary'!D38</f>
        <v>56.807780876350499</v>
      </c>
      <c r="E38" s="3">
        <f>'[1]At yrly per capita lbs summary'!E38+'[1]Away percapita lbs summary'!E38</f>
        <v>4.7188037552347941</v>
      </c>
      <c r="F38" s="3">
        <f>'[1]At yrly per capita lbs summary'!F38+'[1]Away percapita lbs summary'!F38</f>
        <v>2.0573694532360598</v>
      </c>
      <c r="G38" s="3">
        <f>'[1]At yrly per capita lbs summary'!G38+'[1]Away percapita lbs summary'!G38</f>
        <v>32.003881434164008</v>
      </c>
      <c r="H38" s="3">
        <v>39.647335250714214</v>
      </c>
      <c r="I38" s="3">
        <v>24.428048962592303</v>
      </c>
      <c r="J38" s="3">
        <f>'[1]At yrly per capita lbs summary'!J38+'[1]Away percapita lbs summary'!J38</f>
        <v>0.69972686409907747</v>
      </c>
    </row>
    <row r="39" spans="1:10" ht="15.75" x14ac:dyDescent="0.25">
      <c r="A39" s="2" t="s">
        <v>46</v>
      </c>
      <c r="B39" s="3">
        <f>'[1]Beef - estimates'!$ES44</f>
        <v>58.675394615542963</v>
      </c>
      <c r="C39" s="3">
        <f>'[1]Pork  - estimates'!$ES44</f>
        <v>62.710769171330234</v>
      </c>
      <c r="D39" s="3">
        <f>'[1]At yrly per capita lbs summary'!D39+'[1]Away percapita lbs summary'!D39</f>
        <v>57.22638735573662</v>
      </c>
      <c r="E39" s="3">
        <f>'[1]At yrly per capita lbs summary'!E39+'[1]Away percapita lbs summary'!E39</f>
        <v>5.1374102346209076</v>
      </c>
      <c r="F39" s="3">
        <f>'[1]At yrly per capita lbs summary'!F39+'[1]Away percapita lbs summary'!F39</f>
        <v>2.1627995707295402</v>
      </c>
      <c r="G39" s="3">
        <f>'[1]At yrly per capita lbs summary'!G39+'[1]Away percapita lbs summary'!G39</f>
        <v>39.810908705838798</v>
      </c>
      <c r="H39" s="3">
        <v>39.598400614809243</v>
      </c>
      <c r="I39" s="3">
        <v>24.40916471752243</v>
      </c>
      <c r="J39" s="3">
        <f>'[1]At yrly per capita lbs summary'!J39+'[1]Away percapita lbs summary'!J39</f>
        <v>0.91040804877299852</v>
      </c>
    </row>
    <row r="40" spans="1:10" ht="15.75" x14ac:dyDescent="0.25">
      <c r="A40" s="2" t="s">
        <v>47</v>
      </c>
      <c r="B40" s="3">
        <f>'[1]Beef - estimates'!$ES45</f>
        <v>53.564589639693857</v>
      </c>
      <c r="C40" s="3">
        <f>'[1]Pork  - estimates'!$ES45</f>
        <v>59.783080126514378</v>
      </c>
      <c r="D40" s="3">
        <f>'[1]At yrly per capita lbs summary'!D40+'[1]Away percapita lbs summary'!D40</f>
        <v>58.897532446803837</v>
      </c>
      <c r="E40" s="3">
        <f>'[1]At yrly per capita lbs summary'!E40+'[1]Away percapita lbs summary'!E40</f>
        <v>6.808555325688137</v>
      </c>
      <c r="F40" s="3">
        <f>'[1]At yrly per capita lbs summary'!F40+'[1]Away percapita lbs summary'!F40</f>
        <v>2.2180487457941931</v>
      </c>
      <c r="G40" s="3">
        <f>'[1]At yrly per capita lbs summary'!G40+'[1]Away percapita lbs summary'!G40</f>
        <v>38.819951411800332</v>
      </c>
      <c r="H40" s="3">
        <v>39.960755280371522</v>
      </c>
      <c r="I40" s="3">
        <v>22.962926159606209</v>
      </c>
      <c r="J40" s="3">
        <f>'[1]At yrly per capita lbs summary'!J40+'[1]Away percapita lbs summary'!J40</f>
        <v>2.6854357228035188</v>
      </c>
    </row>
    <row r="41" spans="1:10" ht="15.75" x14ac:dyDescent="0.25">
      <c r="A41" s="2" t="s">
        <v>48</v>
      </c>
      <c r="B41" s="3">
        <f>'[1]Beef - estimates'!$ES46</f>
        <v>59.243852701839955</v>
      </c>
      <c r="C41" s="3">
        <f>'[1]Pork  - estimates'!$ES46</f>
        <v>62.841241097149215</v>
      </c>
      <c r="D41" s="3">
        <f>'[1]At yrly per capita lbs summary'!D41+'[1]Away percapita lbs summary'!D41</f>
        <v>56.914159849668835</v>
      </c>
      <c r="E41" s="3">
        <f>'[1]At yrly per capita lbs summary'!E41+'[1]Away percapita lbs summary'!E41</f>
        <v>4.8251827285531395</v>
      </c>
      <c r="F41" s="3">
        <f>'[1]At yrly per capita lbs summary'!F41+'[1]Away percapita lbs summary'!F41</f>
        <v>1.9500798149367398</v>
      </c>
      <c r="G41" s="3">
        <f>'[1]At yrly per capita lbs summary'!G41+'[1]Away percapita lbs summary'!G41</f>
        <v>41.060284723928461</v>
      </c>
      <c r="H41" s="3">
        <v>39.35482413865283</v>
      </c>
      <c r="I41" s="3">
        <v>24.940971234569698</v>
      </c>
      <c r="J41" s="3">
        <f>'[1]At yrly per capita lbs summary'!J41+'[1]Away percapita lbs summary'!J41</f>
        <v>0.6157465325518503</v>
      </c>
    </row>
    <row r="42" spans="1:10" ht="15.75" x14ac:dyDescent="0.25">
      <c r="A42" s="2" t="s">
        <v>49</v>
      </c>
      <c r="B42" s="3">
        <f>'[1]Beef - estimates'!$ES47</f>
        <v>59.287291074344097</v>
      </c>
      <c r="C42" s="3">
        <f>'[1]Pork  - estimates'!$ES47</f>
        <v>62.867540434039363</v>
      </c>
      <c r="D42" s="3">
        <f>'[1]At yrly per capita lbs summary'!D42+'[1]Away percapita lbs summary'!D42</f>
        <v>57.324191799343531</v>
      </c>
      <c r="E42" s="3">
        <f>'[1]At yrly per capita lbs summary'!E42+'[1]Away percapita lbs summary'!E42</f>
        <v>5.2352146782278233</v>
      </c>
      <c r="F42" s="3">
        <f>'[1]At yrly per capita lbs summary'!F42+'[1]Away percapita lbs summary'!F42</f>
        <v>2.2780195174413889</v>
      </c>
      <c r="G42" s="3">
        <f>'[1]At yrly per capita lbs summary'!G42+'[1]Away percapita lbs summary'!G42</f>
        <v>46.997742052792354</v>
      </c>
      <c r="H42" s="3">
        <v>39.362539771255427</v>
      </c>
      <c r="I42" s="3">
        <v>25.069660923179423</v>
      </c>
      <c r="J42" s="3">
        <f>'[1]At yrly per capita lbs summary'!J42+'[1]Away percapita lbs summary'!J42</f>
        <v>0.64530230790285037</v>
      </c>
    </row>
    <row r="43" spans="1:10" ht="15.75" x14ac:dyDescent="0.25">
      <c r="A43" s="2" t="s">
        <v>50</v>
      </c>
      <c r="B43" s="3">
        <f>'[1]Beef - estimates'!$ES48</f>
        <v>59.19349946334772</v>
      </c>
      <c r="C43" s="3">
        <f>'[1]Pork  - estimates'!$ES48</f>
        <v>62.876272736651416</v>
      </c>
      <c r="D43" s="3">
        <f>'[1]At yrly per capita lbs summary'!D43+'[1]Away percapita lbs summary'!D43</f>
        <v>57.376701398538465</v>
      </c>
      <c r="E43" s="3">
        <f>'[1]At yrly per capita lbs summary'!E43+'[1]Away percapita lbs summary'!E43</f>
        <v>5.2877242774227611</v>
      </c>
      <c r="F43" s="3">
        <f>'[1]At yrly per capita lbs summary'!F43+'[1]Away percapita lbs summary'!F43</f>
        <v>2.4473731659865772</v>
      </c>
      <c r="G43" s="3">
        <f>'[1]At yrly per capita lbs summary'!G43+'[1]Away percapita lbs summary'!G43</f>
        <v>39.286752240687839</v>
      </c>
      <c r="H43" s="3">
        <v>39.538107504810839</v>
      </c>
      <c r="I43" s="3">
        <v>24.798845103293537</v>
      </c>
      <c r="J43" s="3">
        <f>'[1]At yrly per capita lbs summary'!J43+'[1]Away percapita lbs summary'!J43</f>
        <v>0.83125493000234629</v>
      </c>
    </row>
    <row r="44" spans="1:10" ht="15.75" x14ac:dyDescent="0.25">
      <c r="A44" s="2" t="s">
        <v>51</v>
      </c>
      <c r="B44" s="3">
        <f>'[1]Beef - estimates'!$ES49</f>
        <v>61.63898353284744</v>
      </c>
      <c r="C44" s="3">
        <f>'[1]Pork  - estimates'!$ES49</f>
        <v>63.995303009301196</v>
      </c>
      <c r="D44" s="3">
        <f>'[1]At yrly per capita lbs summary'!D44+'[1]Away percapita lbs summary'!D44</f>
        <v>57.852097521583737</v>
      </c>
      <c r="E44" s="3">
        <f>'[1]At yrly per capita lbs summary'!E44+'[1]Away percapita lbs summary'!E44</f>
        <v>5.763120400468031</v>
      </c>
      <c r="F44" s="3">
        <f>'[1]At yrly per capita lbs summary'!F44+'[1]Away percapita lbs summary'!F44</f>
        <v>3.80695360627778</v>
      </c>
      <c r="G44" s="3">
        <f>'[1]At yrly per capita lbs summary'!G44+'[1]Away percapita lbs summary'!G44</f>
        <v>64.063524659006646</v>
      </c>
      <c r="H44" s="3">
        <v>38.586410691724922</v>
      </c>
      <c r="I44" s="3">
        <v>27.94244009182103</v>
      </c>
      <c r="J44" s="3">
        <f>'[1]At yrly per capita lbs summary'!J44+'[1]Away percapita lbs summary'!J44</f>
        <v>0.14820145978334848</v>
      </c>
    </row>
    <row r="45" spans="1:10" ht="15.75" x14ac:dyDescent="0.25">
      <c r="A45" s="2" t="s">
        <v>52</v>
      </c>
      <c r="B45" s="3">
        <f>'[1]Beef - estimates'!$ES50</f>
        <v>58.504794732520281</v>
      </c>
      <c r="C45" s="3">
        <f>'[1]Pork  - estimates'!$ES50</f>
        <v>62.761641795487279</v>
      </c>
      <c r="D45" s="3">
        <f>'[1]At yrly per capita lbs summary'!D45+'[1]Away percapita lbs summary'!D45</f>
        <v>58.320648922017369</v>
      </c>
      <c r="E45" s="3">
        <f>'[1]At yrly per capita lbs summary'!E45+'[1]Away percapita lbs summary'!E45</f>
        <v>6.2316718009016601</v>
      </c>
      <c r="F45" s="3">
        <f>'[1]At yrly per capita lbs summary'!F45+'[1]Away percapita lbs summary'!F45</f>
        <v>3.4913738875493507</v>
      </c>
      <c r="G45" s="3">
        <f>'[1]At yrly per capita lbs summary'!G45+'[1]Away percapita lbs summary'!G45</f>
        <v>45.986224428660158</v>
      </c>
      <c r="H45" s="3">
        <v>39.703456435279065</v>
      </c>
      <c r="I45" s="3">
        <v>24.54976795388114</v>
      </c>
      <c r="J45" s="3">
        <f>'[1]At yrly per capita lbs summary'!J45+'[1]Away percapita lbs summary'!J45</f>
        <v>1.2167337338950319</v>
      </c>
    </row>
    <row r="46" spans="1:10" ht="15.75" x14ac:dyDescent="0.25">
      <c r="A46" s="2" t="s">
        <v>53</v>
      </c>
      <c r="B46" s="3">
        <f>'[1]Beef - estimates'!$ES51</f>
        <v>58.913359594277196</v>
      </c>
      <c r="C46" s="3">
        <f>'[1]Pork  - estimates'!$ES51</f>
        <v>62.847683889051588</v>
      </c>
      <c r="D46" s="3">
        <f>'[1]At yrly per capita lbs summary'!D46+'[1]Away percapita lbs summary'!D46</f>
        <v>57.321424776324093</v>
      </c>
      <c r="E46" s="3">
        <f>'[1]At yrly per capita lbs summary'!E46+'[1]Away percapita lbs summary'!E46</f>
        <v>5.2324476552083912</v>
      </c>
      <c r="F46" s="3">
        <f>'[1]At yrly per capita lbs summary'!F46+'[1]Away percapita lbs summary'!F46</f>
        <v>1.7945631457011773</v>
      </c>
      <c r="G46" s="3">
        <f>'[1]At yrly per capita lbs summary'!G46+'[1]Away percapita lbs summary'!G46</f>
        <v>25.050910119812823</v>
      </c>
      <c r="H46" s="3">
        <v>39.782163825939946</v>
      </c>
      <c r="I46" s="3">
        <v>24.242988993535121</v>
      </c>
      <c r="J46" s="3">
        <f>'[1]At yrly per capita lbs summary'!J46+'[1]Away percapita lbs summary'!J46</f>
        <v>0.9328997816941309</v>
      </c>
    </row>
    <row r="47" spans="1:10" ht="15.75" x14ac:dyDescent="0.25">
      <c r="A47" s="2" t="s">
        <v>54</v>
      </c>
      <c r="B47" s="3">
        <f>'[1]Beef - estimates'!$ES52</f>
        <v>60.064283616097001</v>
      </c>
      <c r="C47" s="3">
        <f>'[1]Pork  - estimates'!$ES52</f>
        <v>62.950999031872918</v>
      </c>
      <c r="D47" s="3">
        <f>'[1]At yrly per capita lbs summary'!D47+'[1]Away percapita lbs summary'!D47</f>
        <v>57.20342667470581</v>
      </c>
      <c r="E47" s="3">
        <f>'[1]At yrly per capita lbs summary'!E47+'[1]Away percapita lbs summary'!E47</f>
        <v>5.1144495535900916</v>
      </c>
      <c r="F47" s="3">
        <f>'[1]At yrly per capita lbs summary'!F47+'[1]Away percapita lbs summary'!F47</f>
        <v>2.0313767256793689</v>
      </c>
      <c r="G47" s="3">
        <f>'[1]At yrly per capita lbs summary'!G47+'[1]Away percapita lbs summary'!G47</f>
        <v>45.821270785533322</v>
      </c>
      <c r="H47" s="3">
        <v>39.313075742251627</v>
      </c>
      <c r="I47" s="3">
        <v>25.412200062190802</v>
      </c>
      <c r="J47" s="3">
        <f>'[1]At yrly per capita lbs summary'!J47+'[1]Away percapita lbs summary'!J47</f>
        <v>0.62284601009084317</v>
      </c>
    </row>
    <row r="48" spans="1:10" ht="15.75" x14ac:dyDescent="0.25">
      <c r="A48" s="2" t="s">
        <v>55</v>
      </c>
      <c r="B48" s="3">
        <f>'[1]Beef - estimates'!$ES53</f>
        <v>60.54061953169456</v>
      </c>
      <c r="C48" s="3">
        <f>'[1]Pork  - estimates'!$ES53</f>
        <v>63.144823726533012</v>
      </c>
      <c r="D48" s="3">
        <f>'[1]At yrly per capita lbs summary'!D48+'[1]Away percapita lbs summary'!D48</f>
        <v>57.285540667456843</v>
      </c>
      <c r="E48" s="3">
        <f>'[1]At yrly per capita lbs summary'!E48+'[1]Away percapita lbs summary'!E48</f>
        <v>5.1965635463411344</v>
      </c>
      <c r="F48" s="3">
        <f>'[1]At yrly per capita lbs summary'!F48+'[1]Away percapita lbs summary'!F48</f>
        <v>2.3528208022594779</v>
      </c>
      <c r="G48" s="3">
        <f>'[1]At yrly per capita lbs summary'!G48+'[1]Away percapita lbs summary'!G48</f>
        <v>46.016302433284409</v>
      </c>
      <c r="H48" s="3">
        <v>39.201806427571299</v>
      </c>
      <c r="I48" s="3">
        <v>25.85537938385848</v>
      </c>
      <c r="J48" s="3">
        <f>'[1]At yrly per capita lbs summary'!J48+'[1]Away percapita lbs summary'!J48</f>
        <v>0.72810774801455747</v>
      </c>
    </row>
    <row r="49" spans="1:10" ht="15.75" x14ac:dyDescent="0.25">
      <c r="A49" s="2" t="s">
        <v>56</v>
      </c>
      <c r="B49" s="3">
        <f>'[1]Beef - estimates'!$ES54</f>
        <v>53.016972676417687</v>
      </c>
      <c r="C49" s="3">
        <f>'[1]Pork  - estimates'!$ES54</f>
        <v>60.645011439035272</v>
      </c>
      <c r="D49" s="3">
        <f>'[1]At yrly per capita lbs summary'!D49+'[1]Away percapita lbs summary'!D49</f>
        <v>61.556174019818556</v>
      </c>
      <c r="E49" s="3">
        <f>'[1]At yrly per capita lbs summary'!E49+'[1]Away percapita lbs summary'!E49</f>
        <v>9.4671968987028663</v>
      </c>
      <c r="F49" s="3">
        <f>'[1]At yrly per capita lbs summary'!F49+'[1]Away percapita lbs summary'!F49</f>
        <v>2.8465330789023522</v>
      </c>
      <c r="G49" s="3">
        <f>'[1]At yrly per capita lbs summary'!G49+'[1]Away percapita lbs summary'!G49</f>
        <v>17.414622748785362</v>
      </c>
      <c r="H49" s="3">
        <v>39.932259123364929</v>
      </c>
      <c r="I49" s="3">
        <v>22.696184090738637</v>
      </c>
      <c r="J49" s="3">
        <f>'[1]At yrly per capita lbs summary'!J49+'[1]Away percapita lbs summary'!J49</f>
        <v>1.2228361621237114</v>
      </c>
    </row>
    <row r="50" spans="1:10" ht="15.75" x14ac:dyDescent="0.25">
      <c r="A50" s="2" t="s">
        <v>57</v>
      </c>
      <c r="B50" s="3">
        <f>'[1]Beef - estimates'!$ES55</f>
        <v>58.807707115975461</v>
      </c>
      <c r="C50" s="3">
        <f>'[1]Pork  - estimates'!$ES55</f>
        <v>62.468944204347409</v>
      </c>
      <c r="D50" s="3">
        <f>'[1]At yrly per capita lbs summary'!D50+'[1]Away percapita lbs summary'!D50</f>
        <v>56.941561925939986</v>
      </c>
      <c r="E50" s="3">
        <f>'[1]At yrly per capita lbs summary'!E50+'[1]Away percapita lbs summary'!E50</f>
        <v>4.852584804824283</v>
      </c>
      <c r="F50" s="3">
        <f>'[1]At yrly per capita lbs summary'!F50+'[1]Away percapita lbs summary'!F50</f>
        <v>1.6312551576865564</v>
      </c>
      <c r="G50" s="3">
        <f>'[1]At yrly per capita lbs summary'!G50+'[1]Away percapita lbs summary'!G50</f>
        <v>25.912296599996729</v>
      </c>
      <c r="H50" s="3">
        <v>39.89842398740069</v>
      </c>
      <c r="I50" s="3">
        <v>23.732923952884686</v>
      </c>
      <c r="J50" s="3">
        <f>'[1]At yrly per capita lbs summary'!J50+'[1]Away percapita lbs summary'!J50</f>
        <v>0.69069843149108734</v>
      </c>
    </row>
    <row r="51" spans="1:10" ht="15.75" x14ac:dyDescent="0.25">
      <c r="A51" s="2" t="s">
        <v>58</v>
      </c>
      <c r="B51" s="3">
        <f>'[1]Beef - estimates'!$ES56</f>
        <v>53.018506794941672</v>
      </c>
      <c r="C51" s="3">
        <f>'[1]Pork  - estimates'!$ES56</f>
        <v>59.696731627138234</v>
      </c>
      <c r="D51" s="3">
        <f>'[1]At yrly per capita lbs summary'!D51+'[1]Away percapita lbs summary'!D51</f>
        <v>57.897970779731075</v>
      </c>
      <c r="E51" s="3">
        <f>'[1]At yrly per capita lbs summary'!E51+'[1]Away percapita lbs summary'!E51</f>
        <v>5.8089936586153659</v>
      </c>
      <c r="F51" s="3">
        <f>'[1]At yrly per capita lbs summary'!F51+'[1]Away percapita lbs summary'!F51</f>
        <v>1.7189345861601859</v>
      </c>
      <c r="G51" s="3">
        <f>'[1]At yrly per capita lbs summary'!G51+'[1]Away percapita lbs summary'!G51</f>
        <v>28.599324509873082</v>
      </c>
      <c r="H51" s="3">
        <v>40.341285020423456</v>
      </c>
      <c r="I51" s="3">
        <v>22.070461788852064</v>
      </c>
      <c r="J51" s="3">
        <f>'[1]At yrly per capita lbs summary'!J51+'[1]Away percapita lbs summary'!J51</f>
        <v>2.6410029146546958</v>
      </c>
    </row>
    <row r="52" spans="1:10" ht="15.75" x14ac:dyDescent="0.25">
      <c r="A52" s="2" t="s">
        <v>59</v>
      </c>
      <c r="B52" s="3">
        <f>'[1]Beef - estimates'!$ES57</f>
        <v>54.127835856492908</v>
      </c>
      <c r="C52" s="3">
        <f>'[1]Pork  - estimates'!$ES57</f>
        <v>59.876826395967541</v>
      </c>
      <c r="D52" s="3">
        <f>'[1]At yrly per capita lbs summary'!D52+'[1]Away percapita lbs summary'!D52</f>
        <v>58.70789920603228</v>
      </c>
      <c r="E52" s="3">
        <f>'[1]At yrly per capita lbs summary'!E52+'[1]Away percapita lbs summary'!E52</f>
        <v>6.6189220849165693</v>
      </c>
      <c r="F52" s="3">
        <f>'[1]At yrly per capita lbs summary'!F52+'[1]Away percapita lbs summary'!F52</f>
        <v>1.353902156853515</v>
      </c>
      <c r="G52" s="3">
        <f>'[1]At yrly per capita lbs summary'!G52+'[1]Away percapita lbs summary'!G52</f>
        <v>35.594921368591471</v>
      </c>
      <c r="H52" s="3">
        <v>39.98835835563029</v>
      </c>
      <c r="I52" s="3">
        <v>23.162508146280718</v>
      </c>
      <c r="J52" s="3">
        <f>'[1]At yrly per capita lbs summary'!J52+'[1]Away percapita lbs summary'!J52</f>
        <v>3.2812631124202452</v>
      </c>
    </row>
    <row r="53" spans="1:10" ht="15.75" x14ac:dyDescent="0.25">
      <c r="A53" s="2" t="s">
        <v>60</v>
      </c>
      <c r="B53" s="3">
        <f>'[1]Beef - estimates'!$ES58</f>
        <v>59.495985434974088</v>
      </c>
      <c r="C53" s="3">
        <f>'[1]Pork  - estimates'!$ES58</f>
        <v>62.939905309099707</v>
      </c>
      <c r="D53" s="3">
        <f>'[1]At yrly per capita lbs summary'!D53+'[1]Away percapita lbs summary'!D53</f>
        <v>57.065877059689825</v>
      </c>
      <c r="E53" s="3">
        <f>'[1]At yrly per capita lbs summary'!E53+'[1]Away percapita lbs summary'!E53</f>
        <v>4.9768999385741193</v>
      </c>
      <c r="F53" s="3">
        <f>'[1]At yrly per capita lbs summary'!F53+'[1]Away percapita lbs summary'!F53</f>
        <v>2.2066451453065383</v>
      </c>
      <c r="G53" s="3">
        <f>'[1]At yrly per capita lbs summary'!G53+'[1]Away percapita lbs summary'!G53</f>
        <v>43.41868841410178</v>
      </c>
      <c r="H53" s="3">
        <v>39.362363946518336</v>
      </c>
      <c r="I53" s="3">
        <v>25.056863608195616</v>
      </c>
      <c r="J53" s="3">
        <f>'[1]At yrly per capita lbs summary'!J53+'[1]Away percapita lbs summary'!J53</f>
        <v>0.74676153725327199</v>
      </c>
    </row>
    <row r="54" spans="1:10" ht="15.75" x14ac:dyDescent="0.25">
      <c r="A54" s="2" t="s">
        <v>61</v>
      </c>
      <c r="B54" s="3">
        <f>'[1]Beef - estimates'!$ES59</f>
        <v>59.538983104433846</v>
      </c>
      <c r="C54" s="3">
        <f>'[1]Pork  - estimates'!$ES59</f>
        <v>62.856418431304903</v>
      </c>
      <c r="D54" s="3">
        <f>'[1]At yrly per capita lbs summary'!D54+'[1]Away percapita lbs summary'!D54</f>
        <v>56.832567552238203</v>
      </c>
      <c r="E54" s="3">
        <f>'[1]At yrly per capita lbs summary'!E54+'[1]Away percapita lbs summary'!E54</f>
        <v>4.7435904311225041</v>
      </c>
      <c r="F54" s="3">
        <f>'[1]At yrly per capita lbs summary'!F54+'[1]Away percapita lbs summary'!F54</f>
        <v>1.53272965355816</v>
      </c>
      <c r="G54" s="3">
        <f>'[1]At yrly per capita lbs summary'!G54+'[1]Away percapita lbs summary'!G54</f>
        <v>34.218265502676111</v>
      </c>
      <c r="H54" s="3">
        <v>39.598238647005871</v>
      </c>
      <c r="I54" s="3">
        <v>24.655218976023477</v>
      </c>
      <c r="J54" s="3">
        <f>'[1]At yrly per capita lbs summary'!J54+'[1]Away percapita lbs summary'!J54</f>
        <v>0.62187813581533169</v>
      </c>
    </row>
    <row r="55" spans="1:10" ht="15.75" x14ac:dyDescent="0.25">
      <c r="A55" s="2" t="s">
        <v>62</v>
      </c>
      <c r="B55" s="3">
        <f>'[1]Beef - estimates'!$ES60</f>
        <v>54.066828569507905</v>
      </c>
      <c r="C55" s="3">
        <f>'[1]Pork  - estimates'!$ES60</f>
        <v>60.234627859214925</v>
      </c>
      <c r="D55" s="3">
        <f>'[1]At yrly per capita lbs summary'!D55+'[1]Away percapita lbs summary'!D55</f>
        <v>58.834052111250948</v>
      </c>
      <c r="E55" s="3">
        <f>'[1]At yrly per capita lbs summary'!E55+'[1]Away percapita lbs summary'!E55</f>
        <v>6.7450749901352429</v>
      </c>
      <c r="F55" s="3">
        <f>'[1]At yrly per capita lbs summary'!F55+'[1]Away percapita lbs summary'!F55</f>
        <v>2.1183716254739431</v>
      </c>
      <c r="G55" s="3">
        <f>'[1]At yrly per capita lbs summary'!G55+'[1]Away percapita lbs summary'!G55</f>
        <v>42.123318081195045</v>
      </c>
      <c r="H55" s="3">
        <v>39.909787276497866</v>
      </c>
      <c r="I55" s="3">
        <v>23.455933961954248</v>
      </c>
      <c r="J55" s="3">
        <f>'[1]At yrly per capita lbs summary'!J55+'[1]Away percapita lbs summary'!J55</f>
        <v>2.7890811230149204</v>
      </c>
    </row>
    <row r="56" spans="1:10" ht="15.75" x14ac:dyDescent="0.25">
      <c r="A56" s="2" t="s">
        <v>63</v>
      </c>
      <c r="B56" s="3">
        <f>'[1]Beef - estimates'!$ES61</f>
        <v>59.681989967612509</v>
      </c>
      <c r="C56" s="3">
        <f>'[1]Pork  - estimates'!$ES61</f>
        <v>62.895818478885857</v>
      </c>
      <c r="D56" s="3">
        <f>'[1]At yrly per capita lbs summary'!D56+'[1]Away percapita lbs summary'!D56</f>
        <v>56.707339855829723</v>
      </c>
      <c r="E56" s="3">
        <f>'[1]At yrly per capita lbs summary'!E56+'[1]Away percapita lbs summary'!E56</f>
        <v>4.6183627347140268</v>
      </c>
      <c r="F56" s="3">
        <f>'[1]At yrly per capita lbs summary'!F56+'[1]Away percapita lbs summary'!F56</f>
        <v>1.4905318514192849</v>
      </c>
      <c r="G56" s="3">
        <f>'[1]At yrly per capita lbs summary'!G56+'[1]Away percapita lbs summary'!G56</f>
        <v>33.486396376879533</v>
      </c>
      <c r="H56" s="3">
        <v>39.592067334921026</v>
      </c>
      <c r="I56" s="3">
        <v>24.713309296277735</v>
      </c>
      <c r="J56" s="3">
        <f>'[1]At yrly per capita lbs summary'!J56+'[1]Away percapita lbs summary'!J56</f>
        <v>0.47764137133593171</v>
      </c>
    </row>
    <row r="57" spans="1:10" ht="15.75" x14ac:dyDescent="0.25">
      <c r="A57" s="2" t="s">
        <v>64</v>
      </c>
      <c r="B57" s="3">
        <f>'[1]Beef - estimates'!$ES62</f>
        <v>59.397545572759114</v>
      </c>
      <c r="C57" s="3">
        <f>'[1]Pork  - estimates'!$ES62</f>
        <v>62.860694387286422</v>
      </c>
      <c r="D57" s="3">
        <f>'[1]At yrly per capita lbs summary'!D57+'[1]Away percapita lbs summary'!D57</f>
        <v>57.0978758928605</v>
      </c>
      <c r="E57" s="3">
        <f>'[1]At yrly per capita lbs summary'!E57+'[1]Away percapita lbs summary'!E57</f>
        <v>5.008898771744807</v>
      </c>
      <c r="F57" s="3">
        <f>'[1]At yrly per capita lbs summary'!F57+'[1]Away percapita lbs summary'!F57</f>
        <v>1.6501988405307559</v>
      </c>
      <c r="G57" s="3">
        <f>'[1]At yrly per capita lbs summary'!G57+'[1]Away percapita lbs summary'!G57</f>
        <v>32.8230563323255</v>
      </c>
      <c r="H57" s="3">
        <v>39.58249424457059</v>
      </c>
      <c r="I57" s="3">
        <v>24.645406766915993</v>
      </c>
      <c r="J57" s="3">
        <f>'[1]At yrly per capita lbs summary'!J57+'[1]Away percapita lbs summary'!J57</f>
        <v>0.75111206711331868</v>
      </c>
    </row>
    <row r="58" spans="1:10" ht="15.75" x14ac:dyDescent="0.25">
      <c r="A58" s="2" t="s">
        <v>65</v>
      </c>
      <c r="B58" s="3">
        <f>'[1]Beef - estimates'!$ES63</f>
        <v>57.827087406809127</v>
      </c>
      <c r="C58" s="3">
        <f>'[1]Pork  - estimates'!$ES63</f>
        <v>62.229563553858156</v>
      </c>
      <c r="D58" s="3">
        <f>'[1]At yrly per capita lbs summary'!D58+'[1]Away percapita lbs summary'!D58</f>
        <v>56.33423173016034</v>
      </c>
      <c r="E58" s="3">
        <f>'[1]At yrly per capita lbs summary'!E58+'[1]Away percapita lbs summary'!E58</f>
        <v>4.2637908447252029</v>
      </c>
      <c r="F58" s="3">
        <f>'[1]At yrly per capita lbs summary'!F58+'[1]Away percapita lbs summary'!F58</f>
        <v>1.8500996531221696</v>
      </c>
      <c r="G58" s="3">
        <f>'[1]At yrly per capita lbs summary'!G58+'[1]Away percapita lbs summary'!G58</f>
        <v>17.63854421414479</v>
      </c>
      <c r="H58" s="3">
        <v>40.271028417224613</v>
      </c>
      <c r="I58" s="3">
        <v>22.668334759869317</v>
      </c>
      <c r="J58" s="3">
        <f>'[1]At yrly per capita lbs summary'!J58+'[1]Away percapita lbs summary'!J58</f>
        <v>0.71045668373365001</v>
      </c>
    </row>
    <row r="59" spans="1:10" ht="15.75" x14ac:dyDescent="0.25">
      <c r="A59" s="2" t="s">
        <v>66</v>
      </c>
      <c r="B59" s="3">
        <f>'[1]Beef - estimates'!$ES64</f>
        <v>59.106749250524302</v>
      </c>
      <c r="C59" s="3">
        <f>'[1]Pork  - estimates'!$ES64</f>
        <v>62.778380281830927</v>
      </c>
      <c r="D59" s="3">
        <f>'[1]At yrly per capita lbs summary'!D59+'[1]Away percapita lbs summary'!D59</f>
        <v>57.003864757171726</v>
      </c>
      <c r="E59" s="3">
        <f>'[1]At yrly per capita lbs summary'!E59+'[1]Away percapita lbs summary'!E59</f>
        <v>4.9148876360560205</v>
      </c>
      <c r="F59" s="3">
        <f>'[1]At yrly per capita lbs summary'!F59+'[1]Away percapita lbs summary'!F59</f>
        <v>2.0050798543133257</v>
      </c>
      <c r="G59" s="3">
        <f>'[1]At yrly per capita lbs summary'!G59+'[1]Away percapita lbs summary'!G59</f>
        <v>37.925921318043933</v>
      </c>
      <c r="H59" s="3">
        <v>39.522467667815263</v>
      </c>
      <c r="I59" s="3">
        <v>24.581458068609379</v>
      </c>
      <c r="J59" s="3">
        <f>'[1]At yrly per capita lbs summary'!J59+'[1]Away percapita lbs summary'!J59</f>
        <v>0.77287921151055472</v>
      </c>
    </row>
    <row r="60" spans="1:10" ht="15.75" x14ac:dyDescent="0.25">
      <c r="A60" s="2" t="s">
        <v>67</v>
      </c>
      <c r="B60" s="3">
        <f>'[1]Beef - estimates'!$ES65</f>
        <v>58.814400956631047</v>
      </c>
      <c r="C60" s="3">
        <f>'[1]Pork  - estimates'!$ES65</f>
        <v>62.727096124345124</v>
      </c>
      <c r="D60" s="3">
        <f>'[1]At yrly per capita lbs summary'!D60+'[1]Away percapita lbs summary'!D60</f>
        <v>57.283224624570551</v>
      </c>
      <c r="E60" s="3">
        <f>'[1]At yrly per capita lbs summary'!E60+'[1]Away percapita lbs summary'!E60</f>
        <v>5.1942475034548456</v>
      </c>
      <c r="F60" s="3">
        <f>'[1]At yrly per capita lbs summary'!F60+'[1]Away percapita lbs summary'!F60</f>
        <v>2.1680717290307605</v>
      </c>
      <c r="G60" s="3">
        <f>'[1]At yrly per capita lbs summary'!G60+'[1]Away percapita lbs summary'!G60</f>
        <v>34.896797003131226</v>
      </c>
      <c r="H60" s="3">
        <v>39.579618506169588</v>
      </c>
      <c r="I60" s="3">
        <v>24.475880373182207</v>
      </c>
      <c r="J60" s="3">
        <f>'[1]At yrly per capita lbs summary'!J60+'[1]Away percapita lbs summary'!J60</f>
        <v>0.76042787983788585</v>
      </c>
    </row>
    <row r="61" spans="1:10" ht="15.75" x14ac:dyDescent="0.25">
      <c r="A61" s="2" t="s">
        <v>68</v>
      </c>
      <c r="B61" s="3">
        <f>'[1]Beef - estimates'!$ES66</f>
        <v>60.418291137013355</v>
      </c>
      <c r="C61" s="3">
        <f>'[1]Pork  - estimates'!$ES66</f>
        <v>62.924801158427044</v>
      </c>
      <c r="D61" s="3">
        <f>'[1]At yrly per capita lbs summary'!D61+'[1]Away percapita lbs summary'!D61</f>
        <v>57.984226634002709</v>
      </c>
      <c r="E61" s="3">
        <f>'[1]At yrly per capita lbs summary'!E61+'[1]Away percapita lbs summary'!E61</f>
        <v>5.8952495128870108</v>
      </c>
      <c r="F61" s="3">
        <f>'[1]At yrly per capita lbs summary'!F61+'[1]Away percapita lbs summary'!F61</f>
        <v>1.7810410799918954</v>
      </c>
      <c r="G61" s="3">
        <f>'[1]At yrly per capita lbs summary'!G61+'[1]Away percapita lbs summary'!G61</f>
        <v>36.694170149294123</v>
      </c>
      <c r="H61" s="3">
        <v>39.843064262567161</v>
      </c>
      <c r="I61" s="3">
        <v>24.754952562751967</v>
      </c>
      <c r="J61" s="3">
        <f>'[1]At yrly per capita lbs summary'!J61+'[1]Away percapita lbs summary'!J61</f>
        <v>0.85336042023128977</v>
      </c>
    </row>
    <row r="62" spans="1:10" ht="15.75" x14ac:dyDescent="0.25">
      <c r="A62" s="2" t="s">
        <v>69</v>
      </c>
      <c r="B62" s="3">
        <f>'[1]Beef - estimates'!$ES67</f>
        <v>59.382557860423915</v>
      </c>
      <c r="C62" s="3">
        <f>'[1]Pork  - estimates'!$ES67</f>
        <v>62.974968626970536</v>
      </c>
      <c r="D62" s="3">
        <f>'[1]At yrly per capita lbs summary'!D62+'[1]Away percapita lbs summary'!D62</f>
        <v>57.19858591222085</v>
      </c>
      <c r="E62" s="3">
        <f>'[1]At yrly per capita lbs summary'!E62+'[1]Away percapita lbs summary'!E62</f>
        <v>5.1096087911051438</v>
      </c>
      <c r="F62" s="3">
        <f>'[1]At yrly per capita lbs summary'!F62+'[1]Away percapita lbs summary'!F62</f>
        <v>2.1910623497534898</v>
      </c>
      <c r="G62" s="3">
        <f>'[1]At yrly per capita lbs summary'!G62+'[1]Away percapita lbs summary'!G62</f>
        <v>40.208584897144398</v>
      </c>
      <c r="H62" s="3">
        <v>39.43108326875808</v>
      </c>
      <c r="I62" s="3">
        <v>24.989550589076703</v>
      </c>
      <c r="J62" s="3">
        <f>'[1]At yrly per capita lbs summary'!J62+'[1]Away percapita lbs summary'!J62</f>
        <v>0.66405731822735392</v>
      </c>
    </row>
    <row r="63" spans="1:10" ht="15.75" x14ac:dyDescent="0.25">
      <c r="A63" s="2" t="s">
        <v>70</v>
      </c>
      <c r="B63" s="3">
        <f>'[1]Beef - estimates'!$ES68</f>
        <v>59.953694995901998</v>
      </c>
      <c r="C63" s="3">
        <f>'[1]Pork  - estimates'!$ES68</f>
        <v>62.923226313940404</v>
      </c>
      <c r="D63" s="3">
        <f>'[1]At yrly per capita lbs summary'!D63+'[1]Away percapita lbs summary'!D63</f>
        <v>57.194529356917606</v>
      </c>
      <c r="E63" s="3">
        <f>'[1]At yrly per capita lbs summary'!E63+'[1]Away percapita lbs summary'!E63</f>
        <v>5.1055522358019001</v>
      </c>
      <c r="F63" s="3">
        <f>'[1]At yrly per capita lbs summary'!F63+'[1]Away percapita lbs summary'!F63</f>
        <v>2.0550569849689273</v>
      </c>
      <c r="G63" s="3">
        <f>'[1]At yrly per capita lbs summary'!G63+'[1]Away percapita lbs summary'!G63</f>
        <v>44.917464443647354</v>
      </c>
      <c r="H63" s="3">
        <v>39.315582223334744</v>
      </c>
      <c r="I63" s="3">
        <v>25.381539813131429</v>
      </c>
      <c r="J63" s="3">
        <f>'[1]At yrly per capita lbs summary'!J63+'[1]Away percapita lbs summary'!J63</f>
        <v>0.61102874024581899</v>
      </c>
    </row>
    <row r="64" spans="1:10" ht="15.75" x14ac:dyDescent="0.25">
      <c r="A64" s="2" t="s">
        <v>71</v>
      </c>
      <c r="B64" s="3">
        <f>'[1]Beef - estimates'!$ES69</f>
        <v>59.426269189309437</v>
      </c>
      <c r="C64" s="3">
        <f>'[1]Pork  - estimates'!$ES69</f>
        <v>62.922284219031845</v>
      </c>
      <c r="D64" s="3">
        <f>'[1]At yrly per capita lbs summary'!D64+'[1]Away percapita lbs summary'!D64</f>
        <v>57.283479341131816</v>
      </c>
      <c r="E64" s="3">
        <f>'[1]At yrly per capita lbs summary'!E64+'[1]Away percapita lbs summary'!E64</f>
        <v>5.1945022200161111</v>
      </c>
      <c r="F64" s="3">
        <f>'[1]At yrly per capita lbs summary'!F64+'[1]Away percapita lbs summary'!F64</f>
        <v>2.1927515034166527</v>
      </c>
      <c r="G64" s="3">
        <f>'[1]At yrly per capita lbs summary'!G64+'[1]Away percapita lbs summary'!G64</f>
        <v>38.405597865802186</v>
      </c>
      <c r="H64" s="3">
        <v>39.621189071906365</v>
      </c>
      <c r="I64" s="3">
        <v>24.750789671894374</v>
      </c>
      <c r="J64" s="3">
        <f>'[1]At yrly per capita lbs summary'!J64+'[1]Away percapita lbs summary'!J64</f>
        <v>0.86849936577985398</v>
      </c>
    </row>
    <row r="65" spans="1:10" ht="15.75" x14ac:dyDescent="0.25">
      <c r="A65" s="2" t="s">
        <v>72</v>
      </c>
      <c r="B65" s="3">
        <f>'[1]Beef - estimates'!$ES70</f>
        <v>59.444555464663296</v>
      </c>
      <c r="C65" s="3">
        <f>'[1]Pork  - estimates'!$ES70</f>
        <v>62.991760978495307</v>
      </c>
      <c r="D65" s="3">
        <f>'[1]At yrly per capita lbs summary'!D65+'[1]Away percapita lbs summary'!D65</f>
        <v>56.539352222979787</v>
      </c>
      <c r="E65" s="3">
        <f>'[1]At yrly per capita lbs summary'!E65+'[1]Away percapita lbs summary'!E65</f>
        <v>4.4503751018640907</v>
      </c>
      <c r="F65" s="3">
        <f>'[1]At yrly per capita lbs summary'!F65+'[1]Away percapita lbs summary'!F65</f>
        <v>1.3996055586863738</v>
      </c>
      <c r="G65" s="3">
        <f>'[1]At yrly per capita lbs summary'!G65+'[1]Away percapita lbs summary'!G65</f>
        <v>28.135113015200481</v>
      </c>
      <c r="H65" s="3">
        <v>39.455017734289555</v>
      </c>
      <c r="I65" s="3">
        <v>24.83306431543221</v>
      </c>
      <c r="J65" s="3">
        <f>'[1]At yrly per capita lbs summary'!J65+'[1]Away percapita lbs summary'!J65</f>
        <v>0.50603055565716304</v>
      </c>
    </row>
    <row r="66" spans="1:10" ht="15.75" x14ac:dyDescent="0.25">
      <c r="A66" s="2" t="s">
        <v>73</v>
      </c>
      <c r="B66" s="3">
        <f>'[1]Beef - estimates'!$ES71</f>
        <v>59.701900635634473</v>
      </c>
      <c r="C66" s="3">
        <f>'[1]Pork  - estimates'!$ES71</f>
        <v>63.060041477577656</v>
      </c>
      <c r="D66" s="3">
        <f>'[1]At yrly per capita lbs summary'!D66+'[1]Away percapita lbs summary'!D66</f>
        <v>56.655456110005694</v>
      </c>
      <c r="E66" s="3">
        <f>'[1]At yrly per capita lbs summary'!E66+'[1]Away percapita lbs summary'!E66</f>
        <v>4.5664789888899886</v>
      </c>
      <c r="F66" s="3">
        <f>'[1]At yrly per capita lbs summary'!F66+'[1]Away percapita lbs summary'!F66</f>
        <v>1.9252877851599846</v>
      </c>
      <c r="G66" s="3">
        <f>'[1]At yrly per capita lbs summary'!G66+'[1]Away percapita lbs summary'!G66</f>
        <v>42.582972178832506</v>
      </c>
      <c r="H66" s="3">
        <v>39.258256786560629</v>
      </c>
      <c r="I66" s="3">
        <v>25.204402345364311</v>
      </c>
      <c r="J66" s="3">
        <f>'[1]At yrly per capita lbs summary'!J66+'[1]Away percapita lbs summary'!J66</f>
        <v>0.47166381599649987</v>
      </c>
    </row>
    <row r="67" spans="1:10" ht="15.75" x14ac:dyDescent="0.25">
      <c r="A67" s="2" t="s">
        <v>74</v>
      </c>
      <c r="B67" s="3">
        <f>'[1]Beef - estimates'!$ES72</f>
        <v>59.194580518041917</v>
      </c>
      <c r="C67" s="3">
        <f>'[1]Pork  - estimates'!$ES72</f>
        <v>62.740338249327969</v>
      </c>
      <c r="D67" s="3">
        <f>'[1]At yrly per capita lbs summary'!D67+'[1]Away percapita lbs summary'!D67</f>
        <v>56.535674969499908</v>
      </c>
      <c r="E67" s="3">
        <f>'[1]At yrly per capita lbs summary'!E67+'[1]Away percapita lbs summary'!E67</f>
        <v>4.4466978483842041</v>
      </c>
      <c r="F67" s="3">
        <f>'[1]At yrly per capita lbs summary'!F67+'[1]Away percapita lbs summary'!F67</f>
        <v>1.6294384624832969</v>
      </c>
      <c r="G67" s="3">
        <f>'[1]At yrly per capita lbs summary'!G67+'[1]Away percapita lbs summary'!G67</f>
        <v>31.577529732004244</v>
      </c>
      <c r="H67" s="3">
        <v>39.648783156549499</v>
      </c>
      <c r="I67" s="3">
        <v>24.346469130836333</v>
      </c>
      <c r="J67" s="3">
        <f>'[1]At yrly per capita lbs summary'!J67+'[1]Away percapita lbs summary'!J67</f>
        <v>0.65086681337405683</v>
      </c>
    </row>
    <row r="68" spans="1:10" ht="15.75" x14ac:dyDescent="0.25">
      <c r="A68" s="2" t="s">
        <v>75</v>
      </c>
      <c r="B68" s="3">
        <f>'[1]Beef - estimates'!$ES73</f>
        <v>61.041770123747639</v>
      </c>
      <c r="C68" s="3">
        <f>'[1]Pork  - estimates'!$ES73</f>
        <v>64.075809394446821</v>
      </c>
      <c r="D68" s="3">
        <f>'[1]At yrly per capita lbs summary'!D68+'[1]Away percapita lbs summary'!D68</f>
        <v>60.103631596679577</v>
      </c>
      <c r="E68" s="3">
        <f>'[1]At yrly per capita lbs summary'!E68+'[1]Away percapita lbs summary'!E68</f>
        <v>8.0146544755638711</v>
      </c>
      <c r="F68" s="3">
        <f>'[1]At yrly per capita lbs summary'!F68+'[1]Away percapita lbs summary'!F68</f>
        <v>3.2019029647763002</v>
      </c>
      <c r="G68" s="3">
        <f>'[1]At yrly per capita lbs summary'!G68+'[1]Away percapita lbs summary'!G68</f>
        <v>32.806028223376757</v>
      </c>
      <c r="H68" s="3">
        <v>39.273630346734642</v>
      </c>
      <c r="I68" s="3">
        <v>26.837051987141287</v>
      </c>
      <c r="J68" s="3">
        <f>'[1]At yrly per capita lbs summary'!J68+'[1]Away percapita lbs summary'!J68</f>
        <v>2.3937484614377831</v>
      </c>
    </row>
    <row r="69" spans="1:10" ht="15.75" x14ac:dyDescent="0.25">
      <c r="A69" s="2" t="s">
        <v>76</v>
      </c>
      <c r="B69" s="3">
        <f>'[1]Beef - estimates'!$ES74</f>
        <v>59.321752736116856</v>
      </c>
      <c r="C69" s="3">
        <f>'[1]Pork  - estimates'!$ES74</f>
        <v>62.866289897129249</v>
      </c>
      <c r="D69" s="3">
        <f>'[1]At yrly per capita lbs summary'!D69+'[1]Away percapita lbs summary'!D69</f>
        <v>57.285174212559411</v>
      </c>
      <c r="E69" s="3">
        <f>'[1]At yrly per capita lbs summary'!E69+'[1]Away percapita lbs summary'!E69</f>
        <v>5.1961970914437199</v>
      </c>
      <c r="F69" s="3">
        <f>'[1]At yrly per capita lbs summary'!F69+'[1]Away percapita lbs summary'!F69</f>
        <v>1.7495187009049333</v>
      </c>
      <c r="G69" s="3">
        <f>'[1]At yrly per capita lbs summary'!G69+'[1]Away percapita lbs summary'!G69</f>
        <v>27.551422938537865</v>
      </c>
      <c r="H69" s="3">
        <v>39.860073837862451</v>
      </c>
      <c r="I69" s="3">
        <v>24.210075279640762</v>
      </c>
      <c r="J69" s="3">
        <f>'[1]At yrly per capita lbs summary'!J69+'[1]Away percapita lbs summary'!J69</f>
        <v>0.86869173418888812</v>
      </c>
    </row>
    <row r="70" spans="1:10" ht="15.75" x14ac:dyDescent="0.25">
      <c r="A70" s="2" t="s">
        <v>77</v>
      </c>
      <c r="B70" s="3">
        <f>'[1]Beef - estimates'!$ES75</f>
        <v>59.245771866271213</v>
      </c>
      <c r="C70" s="3">
        <f>'[1]Pork  - estimates'!$ES75</f>
        <v>62.960492019257948</v>
      </c>
      <c r="D70" s="3">
        <f>'[1]At yrly per capita lbs summary'!D70+'[1]Away percapita lbs summary'!D70</f>
        <v>57.659696944203702</v>
      </c>
      <c r="E70" s="3">
        <f>'[1]At yrly per capita lbs summary'!E70+'[1]Away percapita lbs summary'!E70</f>
        <v>5.5707198230879946</v>
      </c>
      <c r="F70" s="3">
        <f>'[1]At yrly per capita lbs summary'!F70+'[1]Away percapita lbs summary'!F70</f>
        <v>2.5481673444016022</v>
      </c>
      <c r="G70" s="3">
        <f>'[1]At yrly per capita lbs summary'!G70+'[1]Away percapita lbs summary'!G70</f>
        <v>40.021798414258313</v>
      </c>
      <c r="H70" s="3">
        <v>39.575152482191442</v>
      </c>
      <c r="I70" s="3">
        <v>24.920490899754913</v>
      </c>
      <c r="J70" s="3">
        <f>'[1]At yrly per capita lbs summary'!J70+'[1]Away percapita lbs summary'!J70</f>
        <v>0.812817793074324</v>
      </c>
    </row>
    <row r="71" spans="1:10" ht="15.75" x14ac:dyDescent="0.25">
      <c r="A71" s="2" t="s">
        <v>78</v>
      </c>
      <c r="B71" s="3">
        <f>'[1]Beef - estimates'!$ES76</f>
        <v>58.854459735117807</v>
      </c>
      <c r="C71" s="3">
        <f>'[1]Pork  - estimates'!$ES76</f>
        <v>62.810820519608114</v>
      </c>
      <c r="D71" s="3">
        <f>'[1]At yrly per capita lbs summary'!D71+'[1]Away percapita lbs summary'!D71</f>
        <v>57.357394951891415</v>
      </c>
      <c r="E71" s="3">
        <f>'[1]At yrly per capita lbs summary'!E71+'[1]Away percapita lbs summary'!E71</f>
        <v>5.2684178307757126</v>
      </c>
      <c r="F71" s="3">
        <f>'[1]At yrly per capita lbs summary'!F71+'[1]Away percapita lbs summary'!F71</f>
        <v>2.269343475850901</v>
      </c>
      <c r="G71" s="3">
        <f>'[1]At yrly per capita lbs summary'!G71+'[1]Away percapita lbs summary'!G71</f>
        <v>35.347302809304423</v>
      </c>
      <c r="H71" s="3">
        <v>39.697781466990307</v>
      </c>
      <c r="I71" s="3">
        <v>24.443128619244543</v>
      </c>
      <c r="J71" s="3">
        <f>'[1]At yrly per capita lbs summary'!J71+'[1]Away percapita lbs summary'!J71</f>
        <v>0.89877505355956233</v>
      </c>
    </row>
    <row r="72" spans="1:10" ht="15.75" x14ac:dyDescent="0.25">
      <c r="A72" s="2" t="s">
        <v>79</v>
      </c>
      <c r="B72" s="3">
        <f>'[1]Beef - estimates'!$ES77</f>
        <v>60.102894836712018</v>
      </c>
      <c r="C72" s="3">
        <f>'[1]Pork  - estimates'!$ES77</f>
        <v>63.280490868482708</v>
      </c>
      <c r="D72" s="3">
        <f>'[1]At yrly per capita lbs summary'!D72+'[1]Away percapita lbs summary'!D72</f>
        <v>57.717057694687341</v>
      </c>
      <c r="E72" s="3">
        <f>'[1]At yrly per capita lbs summary'!E72+'[1]Away percapita lbs summary'!E72</f>
        <v>5.628080573571645</v>
      </c>
      <c r="F72" s="3">
        <f>'[1]At yrly per capita lbs summary'!F72+'[1]Away percapita lbs summary'!F72</f>
        <v>2.9310097572123723</v>
      </c>
      <c r="G72" s="3">
        <f>'[1]At yrly per capita lbs summary'!G72+'[1]Away percapita lbs summary'!G72</f>
        <v>48.287693877816331</v>
      </c>
      <c r="H72" s="3">
        <v>39.28765141957696</v>
      </c>
      <c r="I72" s="3">
        <v>25.84904420194583</v>
      </c>
      <c r="J72" s="3">
        <f>'[1]At yrly per capita lbs summary'!J72+'[1]Away percapita lbs summary'!J72</f>
        <v>0.79157300520584861</v>
      </c>
    </row>
    <row r="73" spans="1:10" ht="15.75" x14ac:dyDescent="0.25">
      <c r="A73" s="2" t="s">
        <v>80</v>
      </c>
      <c r="B73" s="3">
        <f>'[1]Beef - estimates'!$ES78</f>
        <v>59.983192827216627</v>
      </c>
      <c r="C73" s="3">
        <f>'[1]Pork  - estimates'!$ES78</f>
        <v>63.563956780959735</v>
      </c>
      <c r="D73" s="3">
        <f>'[1]At yrly per capita lbs summary'!D73+'[1]Away percapita lbs summary'!D73</f>
        <v>58.82435235271808</v>
      </c>
      <c r="E73" s="3">
        <f>'[1]At yrly per capita lbs summary'!E73+'[1]Away percapita lbs summary'!E73</f>
        <v>6.7353752316023705</v>
      </c>
      <c r="F73" s="3">
        <f>'[1]At yrly per capita lbs summary'!F73+'[1]Away percapita lbs summary'!F73</f>
        <v>2.68717499962069</v>
      </c>
      <c r="G73" s="3">
        <f>'[1]At yrly per capita lbs summary'!G73+'[1]Away percapita lbs summary'!G73</f>
        <v>30.057850518505685</v>
      </c>
      <c r="H73" s="3">
        <v>39.529172200806535</v>
      </c>
      <c r="I73" s="3">
        <v>25.612270835216609</v>
      </c>
      <c r="J73" s="3">
        <f>'[1]At yrly per capita lbs summary'!J73+'[1]Away percapita lbs summary'!J73</f>
        <v>1.5118022372091615</v>
      </c>
    </row>
    <row r="74" spans="1:10" ht="15.75" x14ac:dyDescent="0.25">
      <c r="A74" s="2" t="s">
        <v>81</v>
      </c>
      <c r="B74" s="3">
        <f>'[1]Beef - estimates'!$ES79</f>
        <v>59.204351025138209</v>
      </c>
      <c r="C74" s="3">
        <f>'[1]Pork  - estimates'!$ES79</f>
        <v>62.782355631539204</v>
      </c>
      <c r="D74" s="3">
        <f>'[1]At yrly per capita lbs summary'!D74+'[1]Away percapita lbs summary'!D74</f>
        <v>57.009237944977997</v>
      </c>
      <c r="E74" s="3">
        <f>'[1]At yrly per capita lbs summary'!E74+'[1]Away percapita lbs summary'!E74</f>
        <v>4.9202608238622894</v>
      </c>
      <c r="F74" s="3">
        <f>'[1]At yrly per capita lbs summary'!F74+'[1]Away percapita lbs summary'!F74</f>
        <v>1.7234141644778753</v>
      </c>
      <c r="G74" s="3">
        <f>'[1]At yrly per capita lbs summary'!G74+'[1]Away percapita lbs summary'!G74</f>
        <v>28.021712619987344</v>
      </c>
      <c r="H74" s="3">
        <v>39.901549872562754</v>
      </c>
      <c r="I74" s="3">
        <v>24.02045701858135</v>
      </c>
      <c r="J74" s="3">
        <f>'[1]At yrly per capita lbs summary'!J74+'[1]Away percapita lbs summary'!J74</f>
        <v>0.51959773478362226</v>
      </c>
    </row>
    <row r="75" spans="1:10" ht="15.75" x14ac:dyDescent="0.25">
      <c r="A75" s="2" t="s">
        <v>82</v>
      </c>
      <c r="B75" s="3">
        <f>'[1]Beef - estimates'!$ES80</f>
        <v>58.584279144465867</v>
      </c>
      <c r="C75" s="3">
        <f>'[1]Pork  - estimates'!$ES80</f>
        <v>62.208120859224238</v>
      </c>
      <c r="D75" s="3">
        <f>'[1]At yrly per capita lbs summary'!D75+'[1]Away percapita lbs summary'!D75</f>
        <v>56.121319955367284</v>
      </c>
      <c r="E75" s="3">
        <f>'[1]At yrly per capita lbs summary'!E75+'[1]Away percapita lbs summary'!E75</f>
        <v>4.2041963904220951</v>
      </c>
      <c r="F75" s="3">
        <f>'[1]At yrly per capita lbs summary'!F75+'[1]Away percapita lbs summary'!F75</f>
        <v>1.519124906781796</v>
      </c>
      <c r="G75" s="3">
        <f>'[1]At yrly per capita lbs summary'!G75+'[1]Away percapita lbs summary'!G75</f>
        <v>17.983893555939662</v>
      </c>
      <c r="H75" s="3">
        <v>39.74506144399821</v>
      </c>
      <c r="I75" s="3">
        <v>23.55701139974893</v>
      </c>
      <c r="J75" s="3">
        <f>'[1]At yrly per capita lbs summary'!J75+'[1]Away percapita lbs summary'!J75</f>
        <v>0.79064254099030573</v>
      </c>
    </row>
    <row r="76" spans="1:10" ht="15.75" x14ac:dyDescent="0.25">
      <c r="A76" s="2" t="s">
        <v>83</v>
      </c>
      <c r="B76" s="3">
        <f>'[1]Beef - estimates'!$ES81</f>
        <v>61.415995294860735</v>
      </c>
      <c r="C76" s="3">
        <f>'[1]Pork  - estimates'!$ES81</f>
        <v>63.527658807638183</v>
      </c>
      <c r="D76" s="3">
        <f>'[1]At yrly per capita lbs summary'!D76+'[1]Away percapita lbs summary'!D76</f>
        <v>57.53044838134835</v>
      </c>
      <c r="E76" s="3">
        <f>'[1]At yrly per capita lbs summary'!E76+'[1]Away percapita lbs summary'!E76</f>
        <v>5.4414712602326603</v>
      </c>
      <c r="F76" s="3">
        <f>'[1]At yrly per capita lbs summary'!F76+'[1]Away percapita lbs summary'!F76</f>
        <v>2.7030403609482994</v>
      </c>
      <c r="G76" s="3">
        <f>'[1]At yrly per capita lbs summary'!G76+'[1]Away percapita lbs summary'!G76</f>
        <v>54.249883937748898</v>
      </c>
      <c r="H76" s="3">
        <v>38.958848676807932</v>
      </c>
      <c r="I76" s="3">
        <v>26.740425733527964</v>
      </c>
      <c r="J76" s="3">
        <f>'[1]At yrly per capita lbs summary'!J76+'[1]Away percapita lbs summary'!J76</f>
        <v>0.74111605081392806</v>
      </c>
    </row>
    <row r="77" spans="1:10" ht="15.75" x14ac:dyDescent="0.25">
      <c r="A77" s="2" t="s">
        <v>84</v>
      </c>
      <c r="B77" s="3">
        <f>'[1]Beef - estimates'!$ES82</f>
        <v>57.757203573068168</v>
      </c>
      <c r="C77" s="3">
        <f>'[1]Pork  - estimates'!$ES82</f>
        <v>62.247787564626577</v>
      </c>
      <c r="D77" s="3">
        <f>'[1]At yrly per capita lbs summary'!D77+'[1]Away percapita lbs summary'!D77</f>
        <v>56.642854465750872</v>
      </c>
      <c r="E77" s="3">
        <f>'[1]At yrly per capita lbs summary'!E77+'[1]Away percapita lbs summary'!E77</f>
        <v>4.5538773446351657</v>
      </c>
      <c r="F77" s="3">
        <f>'[1]At yrly per capita lbs summary'!F77+'[1]Away percapita lbs summary'!F77</f>
        <v>2.0738298121894885</v>
      </c>
      <c r="G77" s="3">
        <f>'[1]At yrly per capita lbs summary'!G77+'[1]Away percapita lbs summary'!G77</f>
        <v>24.788257170256156</v>
      </c>
      <c r="H77" s="3">
        <v>40.124852026939976</v>
      </c>
      <c r="I77" s="3">
        <v>22.893495215000684</v>
      </c>
      <c r="J77" s="3">
        <f>'[1]At yrly per capita lbs summary'!J77+'[1]Away percapita lbs summary'!J77</f>
        <v>1.0038101553887298</v>
      </c>
    </row>
    <row r="78" spans="1:10" ht="15.75" x14ac:dyDescent="0.25">
      <c r="A78" s="2" t="s">
        <v>85</v>
      </c>
      <c r="B78" s="3">
        <f>'[1]Beef - estimates'!$ES83</f>
        <v>61.528628800990759</v>
      </c>
      <c r="C78" s="3">
        <f>'[1]Pork  - estimates'!$ES83</f>
        <v>63.75466323099522</v>
      </c>
      <c r="D78" s="3">
        <f>'[1]At yrly per capita lbs summary'!D78+'[1]Away percapita lbs summary'!D78</f>
        <v>57.772864635887942</v>
      </c>
      <c r="E78" s="3">
        <f>'[1]At yrly per capita lbs summary'!E78+'[1]Away percapita lbs summary'!E78</f>
        <v>5.6838875147722439</v>
      </c>
      <c r="F78" s="3">
        <f>'[1]At yrly per capita lbs summary'!F78+'[1]Away percapita lbs summary'!F78</f>
        <v>3.2072567034171682</v>
      </c>
      <c r="G78" s="3">
        <f>'[1]At yrly per capita lbs summary'!G78+'[1]Away percapita lbs summary'!G78</f>
        <v>58.316750367854972</v>
      </c>
      <c r="H78" s="3">
        <v>38.847588774285327</v>
      </c>
      <c r="I78" s="3">
        <v>27.271792255905066</v>
      </c>
      <c r="J78" s="3">
        <f>'[1]At yrly per capita lbs summary'!J78+'[1]Away percapita lbs summary'!J78</f>
        <v>0.4806364734330506</v>
      </c>
    </row>
    <row r="79" spans="1:10" ht="15.75" x14ac:dyDescent="0.25">
      <c r="A79" s="2" t="s">
        <v>86</v>
      </c>
      <c r="B79" s="3">
        <f>'[1]Beef - estimates'!$ES84</f>
        <v>60.201713656207026</v>
      </c>
      <c r="C79" s="3">
        <f>'[1]Pork  - estimates'!$ES84</f>
        <v>63.88086938894466</v>
      </c>
      <c r="D79" s="3">
        <f>'[1]At yrly per capita lbs summary'!D79+'[1]Away percapita lbs summary'!D79</f>
        <v>60.075494655575469</v>
      </c>
      <c r="E79" s="3">
        <f>'[1]At yrly per capita lbs summary'!E79+'[1]Away percapita lbs summary'!E79</f>
        <v>7.9865175344597574</v>
      </c>
      <c r="F79" s="3">
        <f>'[1]At yrly per capita lbs summary'!F79+'[1]Away percapita lbs summary'!F79</f>
        <v>2.8992949566940256</v>
      </c>
      <c r="G79" s="3">
        <f>'[1]At yrly per capita lbs summary'!G79+'[1]Away percapita lbs summary'!G79</f>
        <v>28.567562371586231</v>
      </c>
      <c r="H79" s="3">
        <v>39.484679130526096</v>
      </c>
      <c r="I79" s="3">
        <v>26.106197311674762</v>
      </c>
      <c r="J79" s="3">
        <f>'[1]At yrly per capita lbs summary'!J79+'[1]Away percapita lbs summary'!J79</f>
        <v>2.2504339301220164</v>
      </c>
    </row>
    <row r="80" spans="1:10" ht="15.75" x14ac:dyDescent="0.25">
      <c r="A80" s="2" t="s">
        <v>87</v>
      </c>
      <c r="B80" s="3">
        <f>'[1]Beef - estimates'!$ES85</f>
        <v>58.376801380412587</v>
      </c>
      <c r="C80" s="3">
        <f>'[1]Pork  - estimates'!$ES85</f>
        <v>62.539218227681303</v>
      </c>
      <c r="D80" s="3">
        <f>'[1]At yrly per capita lbs summary'!D80+'[1]Away percapita lbs summary'!D80</f>
        <v>56.600348495372387</v>
      </c>
      <c r="E80" s="3">
        <f>'[1]At yrly per capita lbs summary'!E80+'[1]Away percapita lbs summary'!E80</f>
        <v>4.5113713742566839</v>
      </c>
      <c r="F80" s="3">
        <f>'[1]At yrly per capita lbs summary'!F80+'[1]Away percapita lbs summary'!F80</f>
        <v>1.8793211216411507</v>
      </c>
      <c r="G80" s="3">
        <f>'[1]At yrly per capita lbs summary'!G80+'[1]Away percapita lbs summary'!G80</f>
        <v>26.19110945852913</v>
      </c>
      <c r="H80" s="3">
        <v>39.928031085490829</v>
      </c>
      <c r="I80" s="3">
        <v>23.580787066991473</v>
      </c>
      <c r="J80" s="3">
        <f>'[1]At yrly per capita lbs summary'!J80+'[1]Away percapita lbs summary'!J80</f>
        <v>0.85097002408987632</v>
      </c>
    </row>
    <row r="81" spans="1:10" ht="15.75" x14ac:dyDescent="0.25">
      <c r="A81" s="2" t="s">
        <v>88</v>
      </c>
      <c r="B81" s="3">
        <f>'[1]Beef - estimates'!$ES86</f>
        <v>58.992823537051862</v>
      </c>
      <c r="C81" s="3">
        <f>'[1]Pork  - estimates'!$ES86</f>
        <v>62.670607558611742</v>
      </c>
      <c r="D81" s="3">
        <f>'[1]At yrly per capita lbs summary'!D81+'[1]Away percapita lbs summary'!D81</f>
        <v>57.118075265780405</v>
      </c>
      <c r="E81" s="3">
        <f>'[1]At yrly per capita lbs summary'!E81+'[1]Away percapita lbs summary'!E81</f>
        <v>5.0290981446647001</v>
      </c>
      <c r="F81" s="3">
        <f>'[1]At yrly per capita lbs summary'!F81+'[1]Away percapita lbs summary'!F81</f>
        <v>1.6300438732339155</v>
      </c>
      <c r="G81" s="3">
        <f>'[1]At yrly per capita lbs summary'!G81+'[1]Away percapita lbs summary'!G81</f>
        <v>28.641367539929004</v>
      </c>
      <c r="H81" s="3">
        <v>39.756336379218283</v>
      </c>
      <c r="I81" s="3">
        <v>24.166794948809478</v>
      </c>
      <c r="J81" s="3">
        <f>'[1]At yrly per capita lbs summary'!J81+'[1]Away percapita lbs summary'!J81</f>
        <v>0.66312164304798371</v>
      </c>
    </row>
    <row r="82" spans="1:10" ht="15.75" x14ac:dyDescent="0.25">
      <c r="A82" s="2" t="s">
        <v>89</v>
      </c>
      <c r="B82" s="3">
        <f>'[1]Beef - estimates'!$ES87</f>
        <v>59.168375821062334</v>
      </c>
      <c r="C82" s="3">
        <f>'[1]Pork  - estimates'!$ES87</f>
        <v>62.522700324811368</v>
      </c>
      <c r="D82" s="3">
        <f>'[1]At yrly per capita lbs summary'!D82+'[1]Away percapita lbs summary'!D82</f>
        <v>57.23061754250368</v>
      </c>
      <c r="E82" s="3">
        <f>'[1]At yrly per capita lbs summary'!E82+'[1]Away percapita lbs summary'!E82</f>
        <v>5.1416404213879723</v>
      </c>
      <c r="F82" s="3">
        <f>'[1]At yrly per capita lbs summary'!F82+'[1]Away percapita lbs summary'!F82</f>
        <v>1.843729062804883</v>
      </c>
      <c r="G82" s="3">
        <f>'[1]At yrly per capita lbs summary'!G82+'[1]Away percapita lbs summary'!G82</f>
        <v>30.485188023518766</v>
      </c>
      <c r="H82" s="3">
        <v>39.716767486484628</v>
      </c>
      <c r="I82" s="3">
        <v>24.253593266934935</v>
      </c>
      <c r="J82" s="3">
        <f>'[1]At yrly per capita lbs summary'!J82+'[1]Away percapita lbs summary'!J82</f>
        <v>0.91913435467295534</v>
      </c>
    </row>
    <row r="83" spans="1:10" ht="15.75" x14ac:dyDescent="0.25">
      <c r="A83" s="2" t="s">
        <v>90</v>
      </c>
      <c r="B83" s="3">
        <f>'[1]Beef - estimates'!$ES88</f>
        <v>60.104940707851931</v>
      </c>
      <c r="C83" s="3">
        <f>'[1]Pork  - estimates'!$ES88</f>
        <v>63.247833422382399</v>
      </c>
      <c r="D83" s="3">
        <f>'[1]At yrly per capita lbs summary'!D83+'[1]Away percapita lbs summary'!D83</f>
        <v>57.951610921753186</v>
      </c>
      <c r="E83" s="3">
        <f>'[1]At yrly per capita lbs summary'!E83+'[1]Away percapita lbs summary'!E83</f>
        <v>5.8626338006374921</v>
      </c>
      <c r="F83" s="3">
        <f>'[1]At yrly per capita lbs summary'!F83+'[1]Away percapita lbs summary'!F83</f>
        <v>2.1784495954749143</v>
      </c>
      <c r="G83" s="3">
        <f>'[1]At yrly per capita lbs summary'!G83+'[1]Away percapita lbs summary'!G83</f>
        <v>32.292021852958527</v>
      </c>
      <c r="H83" s="3">
        <v>39.613537293534115</v>
      </c>
      <c r="I83" s="3">
        <v>25.22143874298644</v>
      </c>
      <c r="J83" s="3">
        <f>'[1]At yrly per capita lbs summary'!J83+'[1]Away percapita lbs summary'!J83</f>
        <v>1.4701046326482801</v>
      </c>
    </row>
    <row r="84" spans="1:10" ht="15.75" x14ac:dyDescent="0.25">
      <c r="A84" s="2" t="s">
        <v>91</v>
      </c>
      <c r="B84" s="3">
        <f>'[1]Beef - estimates'!$ES89</f>
        <v>51.408339145820108</v>
      </c>
      <c r="C84" s="3">
        <f>'[1]Pork  - estimates'!$ES89</f>
        <v>59.46679902026969</v>
      </c>
      <c r="D84" s="3">
        <f>'[1]At yrly per capita lbs summary'!D84+'[1]Away percapita lbs summary'!D84</f>
        <v>58.785808902972832</v>
      </c>
      <c r="E84" s="3">
        <f>'[1]At yrly per capita lbs summary'!E84+'[1]Away percapita lbs summary'!E84</f>
        <v>6.6968317818571315</v>
      </c>
      <c r="F84" s="3">
        <f>'[1]At yrly per capita lbs summary'!F84+'[1]Away percapita lbs summary'!F84</f>
        <v>2.4270206911756618</v>
      </c>
      <c r="G84" s="3">
        <f>'[1]At yrly per capita lbs summary'!G84+'[1]Away percapita lbs summary'!G84</f>
        <v>11.664949121360669</v>
      </c>
      <c r="H84" s="3">
        <v>40.96474072973372</v>
      </c>
      <c r="I84" s="3">
        <v>20.478493134542049</v>
      </c>
      <c r="J84" s="3">
        <f>'[1]At yrly per capita lbs summary'!J84+'[1]Away percapita lbs summary'!J84</f>
        <v>1.9678656745788279</v>
      </c>
    </row>
    <row r="85" spans="1:10" ht="15.75" x14ac:dyDescent="0.25">
      <c r="A85" s="2" t="s">
        <v>92</v>
      </c>
      <c r="B85" s="3">
        <f>'[1]Beef - estimates'!$ES90</f>
        <v>59.414204816219552</v>
      </c>
      <c r="C85" s="3">
        <f>'[1]Pork  - estimates'!$ES90</f>
        <v>62.742281265900004</v>
      </c>
      <c r="D85" s="3">
        <f>'[1]At yrly per capita lbs summary'!D85+'[1]Away percapita lbs summary'!D85</f>
        <v>56.746310059645189</v>
      </c>
      <c r="E85" s="3">
        <f>'[1]At yrly per capita lbs summary'!E85+'[1]Away percapita lbs summary'!E85</f>
        <v>4.6573329385294873</v>
      </c>
      <c r="F85" s="3">
        <f>'[1]At yrly per capita lbs summary'!F85+'[1]Away percapita lbs summary'!F85</f>
        <v>1.4801790206323038</v>
      </c>
      <c r="G85" s="3">
        <f>'[1]At yrly per capita lbs summary'!G85+'[1]Away percapita lbs summary'!G85</f>
        <v>34.681618037300375</v>
      </c>
      <c r="H85" s="3">
        <v>39.572768578064249</v>
      </c>
      <c r="I85" s="3">
        <v>24.583282024745241</v>
      </c>
      <c r="J85" s="3">
        <f>'[1]At yrly per capita lbs summary'!J85+'[1]Away percapita lbs summary'!J85</f>
        <v>0.52847705844913451</v>
      </c>
    </row>
    <row r="86" spans="1:10" ht="15.75" x14ac:dyDescent="0.25">
      <c r="A86" s="2" t="s">
        <v>93</v>
      </c>
      <c r="B86" s="3">
        <f>'[1]Beef - estimates'!$ES91</f>
        <v>59.21428257818058</v>
      </c>
      <c r="C86" s="3">
        <f>'[1]Pork  - estimates'!$ES91</f>
        <v>62.430066806078599</v>
      </c>
      <c r="D86" s="3">
        <f>'[1]At yrly per capita lbs summary'!D86+'[1]Away percapita lbs summary'!D86</f>
        <v>58.843184914137225</v>
      </c>
      <c r="E86" s="3">
        <f>'[1]At yrly per capita lbs summary'!E86+'[1]Away percapita lbs summary'!E86</f>
        <v>6.7542077930215303</v>
      </c>
      <c r="F86" s="3">
        <f>'[1]At yrly per capita lbs summary'!F86+'[1]Away percapita lbs summary'!F86</f>
        <v>1.5809033006365831</v>
      </c>
      <c r="G86" s="3">
        <f>'[1]At yrly per capita lbs summary'!G86+'[1]Away percapita lbs summary'!G86</f>
        <v>21.471200684218118</v>
      </c>
      <c r="H86" s="3">
        <v>40.279739498450851</v>
      </c>
      <c r="I86" s="3">
        <v>23.57508543450481</v>
      </c>
      <c r="J86" s="3">
        <f>'[1]At yrly per capita lbs summary'!J86+'[1]Away percapita lbs summary'!J86</f>
        <v>0.9769565310791678</v>
      </c>
    </row>
    <row r="87" spans="1:10" ht="15.75" x14ac:dyDescent="0.25">
      <c r="A87" s="2" t="s">
        <v>94</v>
      </c>
      <c r="B87" s="3">
        <f>'[1]Beef - estimates'!$ES92</f>
        <v>59.720213756506908</v>
      </c>
      <c r="C87" s="3">
        <f>'[1]Pork  - estimates'!$ES92</f>
        <v>63.127606767533138</v>
      </c>
      <c r="D87" s="3">
        <f>'[1]At yrly per capita lbs summary'!D87+'[1]Away percapita lbs summary'!D87</f>
        <v>57.209384141231126</v>
      </c>
      <c r="E87" s="3">
        <f>'[1]At yrly per capita lbs summary'!E87+'[1]Away percapita lbs summary'!E87</f>
        <v>5.1204070201154215</v>
      </c>
      <c r="F87" s="3">
        <f>'[1]At yrly per capita lbs summary'!F87+'[1]Away percapita lbs summary'!F87</f>
        <v>2.4618712671404239</v>
      </c>
      <c r="G87" s="3">
        <f>'[1]At yrly per capita lbs summary'!G87+'[1]Away percapita lbs summary'!G87</f>
        <v>45.615365301960217</v>
      </c>
      <c r="H87" s="3">
        <v>39.297234703199891</v>
      </c>
      <c r="I87" s="3">
        <v>25.390020719423781</v>
      </c>
      <c r="J87" s="3">
        <f>'[1]At yrly per capita lbs summary'!J87+'[1]Away percapita lbs summary'!J87</f>
        <v>0.61773888244691388</v>
      </c>
    </row>
    <row r="88" spans="1:10" ht="15.75" x14ac:dyDescent="0.25">
      <c r="A88" s="2" t="s">
        <v>95</v>
      </c>
      <c r="B88" s="3">
        <f>'[1]Beef - estimates'!$ES93</f>
        <v>58.959772830187156</v>
      </c>
      <c r="C88" s="3">
        <f>'[1]Pork  - estimates'!$ES93</f>
        <v>62.926826781464044</v>
      </c>
      <c r="D88" s="3">
        <f>'[1]At yrly per capita lbs summary'!D88+'[1]Away percapita lbs summary'!D88</f>
        <v>56.993976839115845</v>
      </c>
      <c r="E88" s="3">
        <f>'[1]At yrly per capita lbs summary'!E88+'[1]Away percapita lbs summary'!E88</f>
        <v>4.9049997180001377</v>
      </c>
      <c r="F88" s="3">
        <f>'[1]At yrly per capita lbs summary'!F88+'[1]Away percapita lbs summary'!F88</f>
        <v>2.0034527980541021</v>
      </c>
      <c r="G88" s="3">
        <f>'[1]At yrly per capita lbs summary'!G88+'[1]Away percapita lbs summary'!G88</f>
        <v>28.300001132749156</v>
      </c>
      <c r="H88" s="3">
        <v>39.868741902227406</v>
      </c>
      <c r="I88" s="3">
        <v>24.170673936072728</v>
      </c>
      <c r="J88" s="3">
        <f>'[1]At yrly per capita lbs summary'!J88+'[1]Away percapita lbs summary'!J88</f>
        <v>0.83206047670621008</v>
      </c>
    </row>
    <row r="89" spans="1:10" ht="15.75" x14ac:dyDescent="0.25">
      <c r="A89" s="2" t="s">
        <v>96</v>
      </c>
      <c r="B89" s="3">
        <f>'[1]Beef - estimates'!$ES94</f>
        <v>59.220736417780742</v>
      </c>
      <c r="C89" s="3">
        <f>'[1]Pork  - estimates'!$ES94</f>
        <v>62.799864943345277</v>
      </c>
      <c r="D89" s="3">
        <f>'[1]At yrly per capita lbs summary'!D89+'[1]Away percapita lbs summary'!D89</f>
        <v>57.611155191084862</v>
      </c>
      <c r="E89" s="3">
        <f>'[1]At yrly per capita lbs summary'!E89+'[1]Away percapita lbs summary'!E89</f>
        <v>5.5221780699691632</v>
      </c>
      <c r="F89" s="3">
        <f>'[1]At yrly per capita lbs summary'!F89+'[1]Away percapita lbs summary'!F89</f>
        <v>1.8930742994557015</v>
      </c>
      <c r="G89" s="3">
        <f>'[1]At yrly per capita lbs summary'!G89+'[1]Away percapita lbs summary'!G89</f>
        <v>29.335342221261623</v>
      </c>
      <c r="H89" s="3">
        <v>39.774955719468338</v>
      </c>
      <c r="I89" s="3">
        <v>24.306567826774181</v>
      </c>
      <c r="J89" s="3">
        <f>'[1]At yrly per capita lbs summary'!J89+'[1]Away percapita lbs summary'!J89</f>
        <v>0.97187539991142879</v>
      </c>
    </row>
    <row r="90" spans="1:10" ht="15.75" x14ac:dyDescent="0.25">
      <c r="A90" s="2" t="s">
        <v>97</v>
      </c>
      <c r="B90" s="3">
        <f>'[1]Beef - estimates'!$ES95</f>
        <v>53.900514139543823</v>
      </c>
      <c r="C90" s="3">
        <f>'[1]Pork  - estimates'!$ES95</f>
        <v>60.1672678890423</v>
      </c>
      <c r="D90" s="3">
        <f>'[1]At yrly per capita lbs summary'!D90+'[1]Away percapita lbs summary'!D90</f>
        <v>58.523297384380641</v>
      </c>
      <c r="E90" s="3">
        <f>'[1]At yrly per capita lbs summary'!E90+'[1]Away percapita lbs summary'!E90</f>
        <v>6.4343202632649374</v>
      </c>
      <c r="F90" s="3">
        <f>'[1]At yrly per capita lbs summary'!F90+'[1]Away percapita lbs summary'!F90</f>
        <v>1.8206904489732187</v>
      </c>
      <c r="G90" s="3">
        <f>'[1]At yrly per capita lbs summary'!G90+'[1]Away percapita lbs summary'!G90</f>
        <v>37.620421946658794</v>
      </c>
      <c r="H90" s="3">
        <v>40.073969633222298</v>
      </c>
      <c r="I90" s="3">
        <v>23.051977041802665</v>
      </c>
      <c r="J90" s="3">
        <f>'[1]At yrly per capita lbs summary'!J90+'[1]Away percapita lbs summary'!J90</f>
        <v>2.9074106500790138</v>
      </c>
    </row>
    <row r="91" spans="1:10" ht="15.75" x14ac:dyDescent="0.25">
      <c r="A91" s="2" t="s">
        <v>98</v>
      </c>
      <c r="B91" s="3">
        <f>'[1]Beef - estimates'!$ES96</f>
        <v>60.565893055180993</v>
      </c>
      <c r="C91" s="3">
        <f>'[1]Pork  - estimates'!$ES96</f>
        <v>63.309458741285887</v>
      </c>
      <c r="D91" s="3">
        <f>'[1]At yrly per capita lbs summary'!D91+'[1]Away percapita lbs summary'!D91</f>
        <v>57.426943075988262</v>
      </c>
      <c r="E91" s="3">
        <f>'[1]At yrly per capita lbs summary'!E91+'[1]Away percapita lbs summary'!E91</f>
        <v>5.3379659548725602</v>
      </c>
      <c r="F91" s="3">
        <f>'[1]At yrly per capita lbs summary'!F91+'[1]Away percapita lbs summary'!F91</f>
        <v>2.5377462246705287</v>
      </c>
      <c r="G91" s="3">
        <f>'[1]At yrly per capita lbs summary'!G91+'[1]Away percapita lbs summary'!G91</f>
        <v>46.894316613111833</v>
      </c>
      <c r="H91" s="3">
        <v>39.23244050527731</v>
      </c>
      <c r="I91" s="3">
        <v>25.902296415165697</v>
      </c>
      <c r="J91" s="3">
        <f>'[1]At yrly per capita lbs summary'!J91+'[1]Away percapita lbs summary'!J91</f>
        <v>0.71993145403140724</v>
      </c>
    </row>
    <row r="92" spans="1:10" ht="15.75" x14ac:dyDescent="0.25">
      <c r="A92" s="2" t="s">
        <v>99</v>
      </c>
      <c r="B92" s="3">
        <f>'[1]Beef - estimates'!$ES97</f>
        <v>60.806359270424132</v>
      </c>
      <c r="C92" s="3">
        <f>'[1]Pork  - estimates'!$ES97</f>
        <v>63.251599471779478</v>
      </c>
      <c r="D92" s="3">
        <f>'[1]At yrly per capita lbs summary'!D92+'[1]Away percapita lbs summary'!D92</f>
        <v>57.254501136927601</v>
      </c>
      <c r="E92" s="3">
        <f>'[1]At yrly per capita lbs summary'!E92+'[1]Away percapita lbs summary'!E92</f>
        <v>5.1655240158118918</v>
      </c>
      <c r="F92" s="3">
        <f>'[1]At yrly per capita lbs summary'!F92+'[1]Away percapita lbs summary'!F92</f>
        <v>2.2421204998127089</v>
      </c>
      <c r="G92" s="3">
        <f>'[1]At yrly per capita lbs summary'!G92+'[1]Away percapita lbs summary'!G92</f>
        <v>48.607392865276054</v>
      </c>
      <c r="H92" s="3">
        <v>39.129713602311298</v>
      </c>
      <c r="I92" s="3">
        <v>26.074084702993346</v>
      </c>
      <c r="J92" s="3">
        <f>'[1]At yrly per capita lbs summary'!J92+'[1]Away percapita lbs summary'!J92</f>
        <v>0.76626621068586065</v>
      </c>
    </row>
    <row r="93" spans="1:10" ht="15.75" x14ac:dyDescent="0.25">
      <c r="A93" s="2" t="s">
        <v>100</v>
      </c>
      <c r="B93" s="3">
        <f>'[1]Beef - estimates'!$ES98</f>
        <v>51.333865139218403</v>
      </c>
      <c r="C93" s="3">
        <f>'[1]Pork  - estimates'!$ES98</f>
        <v>59.39306870408943</v>
      </c>
      <c r="D93" s="3">
        <f>'[1]At yrly per capita lbs summary'!D93+'[1]Away percapita lbs summary'!D93</f>
        <v>58.255459061683595</v>
      </c>
      <c r="E93" s="3">
        <f>'[1]At yrly per capita lbs summary'!E93+'[1]Away percapita lbs summary'!E93</f>
        <v>6.4256568905014717</v>
      </c>
      <c r="F93" s="3">
        <f>'[1]At yrly per capita lbs summary'!F93+'[1]Away percapita lbs summary'!F93</f>
        <v>2.2748351651444008</v>
      </c>
      <c r="G93" s="3">
        <f>'[1]At yrly per capita lbs summary'!G93+'[1]Away percapita lbs summary'!G93</f>
        <v>13.083726261485459</v>
      </c>
      <c r="H93" s="3">
        <v>40.935923529441212</v>
      </c>
      <c r="I93" s="3">
        <v>20.503856117988597</v>
      </c>
      <c r="J93" s="3">
        <f>'[1]At yrly per capita lbs summary'!J93+'[1]Away percapita lbs summary'!J93</f>
        <v>1.9128861491963856</v>
      </c>
    </row>
    <row r="94" spans="1:10" ht="15.75" x14ac:dyDescent="0.25">
      <c r="A94" s="2" t="s">
        <v>101</v>
      </c>
      <c r="B94" s="3">
        <f>'[1]Beef - estimates'!$ES99</f>
        <v>61.079982367874933</v>
      </c>
      <c r="C94" s="3">
        <f>'[1]Pork  - estimates'!$ES99</f>
        <v>63.583372509344343</v>
      </c>
      <c r="D94" s="3">
        <f>'[1]At yrly per capita lbs summary'!D94+'[1]Away percapita lbs summary'!D94</f>
        <v>57.444168590979331</v>
      </c>
      <c r="E94" s="3">
        <f>'[1]At yrly per capita lbs summary'!E94+'[1]Away percapita lbs summary'!E94</f>
        <v>5.3551914698636249</v>
      </c>
      <c r="F94" s="3">
        <f>'[1]At yrly per capita lbs summary'!F94+'[1]Away percapita lbs summary'!F94</f>
        <v>2.9035724383557184</v>
      </c>
      <c r="G94" s="3">
        <f>'[1]At yrly per capita lbs summary'!G94+'[1]Away percapita lbs summary'!G94</f>
        <v>52.622700132447306</v>
      </c>
      <c r="H94" s="3">
        <v>38.932820155911067</v>
      </c>
      <c r="I94" s="3">
        <v>26.76720333215053</v>
      </c>
      <c r="J94" s="3">
        <f>'[1]At yrly per capita lbs summary'!J94+'[1]Away percapita lbs summary'!J94</f>
        <v>0.34646524013309288</v>
      </c>
    </row>
    <row r="95" spans="1:10" ht="15.75" x14ac:dyDescent="0.25">
      <c r="A95" s="2" t="s">
        <v>102</v>
      </c>
      <c r="B95" s="3">
        <f>'[1]Beef - estimates'!$ES100</f>
        <v>58.475617029286283</v>
      </c>
      <c r="C95" s="3">
        <f>'[1]Pork  - estimates'!$ES100</f>
        <v>62.696657661010178</v>
      </c>
      <c r="D95" s="3">
        <f>'[1]At yrly per capita lbs summary'!D95+'[1]Away percapita lbs summary'!D95</f>
        <v>56.649394761691532</v>
      </c>
      <c r="E95" s="3">
        <f>'[1]At yrly per capita lbs summary'!E95+'[1]Away percapita lbs summary'!E95</f>
        <v>4.5604176405758317</v>
      </c>
      <c r="F95" s="3">
        <f>'[1]At yrly per capita lbs summary'!F95+'[1]Away percapita lbs summary'!F95</f>
        <v>2.0475513291846852</v>
      </c>
      <c r="G95" s="3">
        <f>'[1]At yrly per capita lbs summary'!G95+'[1]Away percapita lbs summary'!G95</f>
        <v>24.023560591138061</v>
      </c>
      <c r="H95" s="3">
        <v>39.963740778545386</v>
      </c>
      <c r="I95" s="3">
        <v>23.752852864060898</v>
      </c>
      <c r="J95" s="3">
        <f>'[1]At yrly per capita lbs summary'!J95+'[1]Away percapita lbs summary'!J95</f>
        <v>0.76024960308692024</v>
      </c>
    </row>
    <row r="96" spans="1:10" ht="15.75" x14ac:dyDescent="0.25">
      <c r="A96" s="2" t="s">
        <v>103</v>
      </c>
      <c r="B96" s="3">
        <f>'[1]Beef - estimates'!$ES101</f>
        <v>59.861637862231042</v>
      </c>
      <c r="C96" s="3">
        <f>'[1]Pork  - estimates'!$ES101</f>
        <v>62.914468185227904</v>
      </c>
      <c r="D96" s="3">
        <f>'[1]At yrly per capita lbs summary'!D96+'[1]Away percapita lbs summary'!D96</f>
        <v>57.235351663029476</v>
      </c>
      <c r="E96" s="3">
        <f>'[1]At yrly per capita lbs summary'!E96+'[1]Away percapita lbs summary'!E96</f>
        <v>5.1463745419137688</v>
      </c>
      <c r="F96" s="3">
        <f>'[1]At yrly per capita lbs summary'!F96+'[1]Away percapita lbs summary'!F96</f>
        <v>1.7639781727983226</v>
      </c>
      <c r="G96" s="3">
        <f>'[1]At yrly per capita lbs summary'!G96+'[1]Away percapita lbs summary'!G96</f>
        <v>32.501463170861953</v>
      </c>
      <c r="H96" s="3">
        <v>39.52916841336863</v>
      </c>
      <c r="I96" s="3">
        <v>24.949304164995151</v>
      </c>
      <c r="J96" s="3">
        <f>'[1]At yrly per capita lbs summary'!J96+'[1]Away percapita lbs summary'!J96</f>
        <v>1.147277294654268</v>
      </c>
    </row>
    <row r="97" spans="1:10" ht="15.75" x14ac:dyDescent="0.25">
      <c r="A97" s="2" t="s">
        <v>104</v>
      </c>
      <c r="B97" s="3">
        <f>'[1]Beef - estimates'!$ES102</f>
        <v>50.103590145326706</v>
      </c>
      <c r="C97" s="3">
        <f>'[1]Pork  - estimates'!$ES102</f>
        <v>59.91873689930388</v>
      </c>
      <c r="D97" s="3">
        <f>'[1]At yrly per capita lbs summary'!D97+'[1]Away percapita lbs summary'!D97</f>
        <v>62.719904149015527</v>
      </c>
      <c r="E97" s="3">
        <f>'[1]At yrly per capita lbs summary'!E97+'[1]Away percapita lbs summary'!E97</f>
        <v>10.630927027899819</v>
      </c>
      <c r="F97" s="3">
        <f>'[1]At yrly per capita lbs summary'!F97+'[1]Away percapita lbs summary'!F97</f>
        <v>4.3366844419047244</v>
      </c>
      <c r="G97" s="3">
        <f>'[1]At yrly per capita lbs summary'!G97+'[1]Away percapita lbs summary'!G97</f>
        <v>14.131014979071649</v>
      </c>
      <c r="H97" s="3">
        <v>40.780322887907744</v>
      </c>
      <c r="I97" s="3">
        <v>20.409408808676105</v>
      </c>
      <c r="J97" s="3">
        <f>'[1]At yrly per capita lbs summary'!J97+'[1]Away percapita lbs summary'!J97</f>
        <v>2.1767437947041866</v>
      </c>
    </row>
    <row r="98" spans="1:10" ht="15.75" x14ac:dyDescent="0.25">
      <c r="A98" s="2" t="s">
        <v>105</v>
      </c>
      <c r="B98" s="3">
        <f>'[1]Beef - estimates'!$ES103</f>
        <v>59.174927537773826</v>
      </c>
      <c r="C98" s="3">
        <f>'[1]Pork  - estimates'!$ES103</f>
        <v>62.853348891081261</v>
      </c>
      <c r="D98" s="3">
        <f>'[1]At yrly per capita lbs summary'!D98+'[1]Away percapita lbs summary'!D98</f>
        <v>57.524535304947307</v>
      </c>
      <c r="E98" s="3">
        <f>'[1]At yrly per capita lbs summary'!E98+'[1]Away percapita lbs summary'!E98</f>
        <v>5.4355581838316063</v>
      </c>
      <c r="F98" s="3">
        <f>'[1]At yrly per capita lbs summary'!F98+'[1]Away percapita lbs summary'!F98</f>
        <v>1.7492692063838218</v>
      </c>
      <c r="G98" s="3">
        <f>'[1]At yrly per capita lbs summary'!G98+'[1]Away percapita lbs summary'!G98</f>
        <v>24.911324261443038</v>
      </c>
      <c r="H98" s="3">
        <v>39.806377016753984</v>
      </c>
      <c r="I98" s="3">
        <v>24.392906251358575</v>
      </c>
      <c r="J98" s="3">
        <f>'[1]At yrly per capita lbs summary'!J98+'[1]Away percapita lbs summary'!J98</f>
        <v>0.74722694645313659</v>
      </c>
    </row>
    <row r="99" spans="1:10" ht="15.75" x14ac:dyDescent="0.25">
      <c r="A99" s="2" t="s">
        <v>106</v>
      </c>
      <c r="B99" s="3">
        <f>'[1]Beef - estimates'!$ES104</f>
        <v>59.725857055636723</v>
      </c>
      <c r="C99" s="3">
        <f>'[1]Pork  - estimates'!$ES104</f>
        <v>62.935353846617069</v>
      </c>
      <c r="D99" s="3">
        <f>'[1]At yrly per capita lbs summary'!D99+'[1]Away percapita lbs summary'!D99</f>
        <v>56.505145656528626</v>
      </c>
      <c r="E99" s="3">
        <f>'[1]At yrly per capita lbs summary'!E99+'[1]Away percapita lbs summary'!E99</f>
        <v>4.4161685354129183</v>
      </c>
      <c r="F99" s="3">
        <f>'[1]At yrly per capita lbs summary'!F99+'[1]Away percapita lbs summary'!F99</f>
        <v>1.6250402041244802</v>
      </c>
      <c r="G99" s="3">
        <f>'[1]At yrly per capita lbs summary'!G99+'[1]Away percapita lbs summary'!G99</f>
        <v>42.359254009270451</v>
      </c>
      <c r="H99" s="3">
        <v>39.257397578514613</v>
      </c>
      <c r="I99" s="3">
        <v>25.151712780986585</v>
      </c>
      <c r="J99" s="3">
        <f>'[1]At yrly per capita lbs summary'!J99+'[1]Away percapita lbs summary'!J99</f>
        <v>0.41180717099601805</v>
      </c>
    </row>
    <row r="100" spans="1:10" ht="15.75" x14ac:dyDescent="0.25">
      <c r="A100" s="2" t="s">
        <v>107</v>
      </c>
      <c r="B100" s="3">
        <f>'[1]Beef - estimates'!$ES105</f>
        <v>59.297927203401755</v>
      </c>
      <c r="C100" s="3">
        <f>'[1]Pork  - estimates'!$ES105</f>
        <v>62.781240700165711</v>
      </c>
      <c r="D100" s="3">
        <f>'[1]At yrly per capita lbs summary'!D100+'[1]Away percapita lbs summary'!D100</f>
        <v>56.90072553366484</v>
      </c>
      <c r="E100" s="3">
        <f>'[1]At yrly per capita lbs summary'!E100+'[1]Away percapita lbs summary'!E100</f>
        <v>4.8117484125491421</v>
      </c>
      <c r="F100" s="3">
        <f>'[1]At yrly per capita lbs summary'!F100+'[1]Away percapita lbs summary'!F100</f>
        <v>1.7514358621474586</v>
      </c>
      <c r="G100" s="3">
        <f>'[1]At yrly per capita lbs summary'!G100+'[1]Away percapita lbs summary'!G100</f>
        <v>43.247713248538311</v>
      </c>
      <c r="H100" s="3">
        <v>39.443196934186972</v>
      </c>
      <c r="I100" s="3">
        <v>24.814612087509914</v>
      </c>
      <c r="J100" s="3">
        <f>'[1]At yrly per capita lbs summary'!J100+'[1]Away percapita lbs summary'!J100</f>
        <v>0.87370178916922425</v>
      </c>
    </row>
    <row r="101" spans="1:10" ht="15.75" x14ac:dyDescent="0.25">
      <c r="A101" s="2" t="s">
        <v>108</v>
      </c>
      <c r="B101" s="3">
        <f>'[1]Beef - estimates'!$ES106</f>
        <v>59.001365669917035</v>
      </c>
      <c r="C101" s="3">
        <f>'[1]Pork  - estimates'!$ES106</f>
        <v>63.076549627614028</v>
      </c>
      <c r="D101" s="3">
        <f>'[1]At yrly per capita lbs summary'!D101+'[1]Away percapita lbs summary'!D101</f>
        <v>58.000376158763459</v>
      </c>
      <c r="E101" s="3">
        <f>'[1]At yrly per capita lbs summary'!E101+'[1]Away percapita lbs summary'!E101</f>
        <v>5.9113990376477545</v>
      </c>
      <c r="F101" s="3">
        <f>'[1]At yrly per capita lbs summary'!F101+'[1]Away percapita lbs summary'!F101</f>
        <v>1.9698974882303417</v>
      </c>
      <c r="G101" s="3">
        <f>'[1]At yrly per capita lbs summary'!G101+'[1]Away percapita lbs summary'!G101</f>
        <v>23.39634408778776</v>
      </c>
      <c r="H101" s="3">
        <v>39.829856163919608</v>
      </c>
      <c r="I101" s="3">
        <v>24.460908038174782</v>
      </c>
      <c r="J101" s="3">
        <f>'[1]At yrly per capita lbs summary'!J101+'[1]Away percapita lbs summary'!J101</f>
        <v>0.96318681518712435</v>
      </c>
    </row>
    <row r="102" spans="1:10" ht="15.75" x14ac:dyDescent="0.25">
      <c r="A102" s="2" t="s">
        <v>109</v>
      </c>
      <c r="B102" s="3">
        <f>'[1]Beef - estimates'!$ES107</f>
        <v>61.507507320706274</v>
      </c>
      <c r="C102" s="3">
        <f>'[1]Pork  - estimates'!$ES107</f>
        <v>63.43571121854562</v>
      </c>
      <c r="D102" s="3">
        <f>'[1]At yrly per capita lbs summary'!D102+'[1]Away percapita lbs summary'!D102</f>
        <v>57.505303483177286</v>
      </c>
      <c r="E102" s="3">
        <f>'[1]At yrly per capita lbs summary'!E102+'[1]Away percapita lbs summary'!E102</f>
        <v>5.4163263620615769</v>
      </c>
      <c r="F102" s="3">
        <f>'[1]At yrly per capita lbs summary'!F102+'[1]Away percapita lbs summary'!F102</f>
        <v>2.5210574229261722</v>
      </c>
      <c r="G102" s="3">
        <f>'[1]At yrly per capita lbs summary'!G102+'[1]Away percapita lbs summary'!G102</f>
        <v>53.686888332981695</v>
      </c>
      <c r="H102" s="3">
        <v>39.001375753344732</v>
      </c>
      <c r="I102" s="3">
        <v>26.676036507960358</v>
      </c>
      <c r="J102" s="3">
        <f>'[1]At yrly per capita lbs summary'!J102+'[1]Away percapita lbs summary'!J102</f>
        <v>0.90019870415420333</v>
      </c>
    </row>
    <row r="103" spans="1:10" ht="15.75" x14ac:dyDescent="0.25">
      <c r="A103" s="2" t="s">
        <v>110</v>
      </c>
      <c r="B103" s="3">
        <f>'[1]Beef - estimates'!$ES108</f>
        <v>58.688248542771753</v>
      </c>
      <c r="C103" s="3">
        <f>'[1]Pork  - estimates'!$ES108</f>
        <v>62.726005302315301</v>
      </c>
      <c r="D103" s="3">
        <f>'[1]At yrly per capita lbs summary'!D103+'[1]Away percapita lbs summary'!D103</f>
        <v>57.165416530560222</v>
      </c>
      <c r="E103" s="3">
        <f>'[1]At yrly per capita lbs summary'!E103+'[1]Away percapita lbs summary'!E103</f>
        <v>5.0764394094445189</v>
      </c>
      <c r="F103" s="3">
        <f>'[1]At yrly per capita lbs summary'!F103+'[1]Away percapita lbs summary'!F103</f>
        <v>2.1391596691904673</v>
      </c>
      <c r="G103" s="3">
        <f>'[1]At yrly per capita lbs summary'!G103+'[1]Away percapita lbs summary'!G103</f>
        <v>39.163766063775775</v>
      </c>
      <c r="H103" s="3">
        <v>39.600551410497374</v>
      </c>
      <c r="I103" s="3">
        <v>24.406059086826829</v>
      </c>
      <c r="J103" s="3">
        <f>'[1]At yrly per capita lbs summary'!J103+'[1]Away percapita lbs summary'!J103</f>
        <v>0.81146674548023845</v>
      </c>
    </row>
    <row r="104" spans="1:10" ht="15.75" x14ac:dyDescent="0.25">
      <c r="A104" s="2" t="s">
        <v>111</v>
      </c>
      <c r="B104" s="3">
        <f>'[1]Beef - estimates'!$ES109</f>
        <v>59.90229012757149</v>
      </c>
      <c r="C104" s="3">
        <f>'[1]Pork  - estimates'!$ES109</f>
        <v>62.994268229216772</v>
      </c>
      <c r="D104" s="3">
        <f>'[1]At yrly per capita lbs summary'!D104+'[1]Away percapita lbs summary'!D104</f>
        <v>57.346115065780879</v>
      </c>
      <c r="E104" s="3">
        <f>'[1]At yrly per capita lbs summary'!E104+'[1]Away percapita lbs summary'!E104</f>
        <v>5.2571379446651791</v>
      </c>
      <c r="F104" s="3">
        <f>'[1]At yrly per capita lbs summary'!F104+'[1]Away percapita lbs summary'!F104</f>
        <v>2.1984237101592372</v>
      </c>
      <c r="G104" s="3">
        <f>'[1]At yrly per capita lbs summary'!G104+'[1]Away percapita lbs summary'!G104</f>
        <v>41.535595638479613</v>
      </c>
      <c r="H104" s="3">
        <v>39.396538701107019</v>
      </c>
      <c r="I104" s="3">
        <v>25.20812691548231</v>
      </c>
      <c r="J104" s="3">
        <f>'[1]At yrly per capita lbs summary'!J104+'[1]Away percapita lbs summary'!J104</f>
        <v>0.8702774530719638</v>
      </c>
    </row>
    <row r="105" spans="1:10" ht="15.75" x14ac:dyDescent="0.25">
      <c r="A105" s="2" t="s">
        <v>112</v>
      </c>
      <c r="B105" s="3">
        <f>'[1]Beef - estimates'!$ES110</f>
        <v>60.110216813245756</v>
      </c>
      <c r="C105" s="3">
        <f>'[1]Pork  - estimates'!$ES110</f>
        <v>63.469330849557394</v>
      </c>
      <c r="D105" s="3">
        <f>'[1]At yrly per capita lbs summary'!D105+'[1]Away percapita lbs summary'!D105</f>
        <v>57.890718163893482</v>
      </c>
      <c r="E105" s="3">
        <f>'[1]At yrly per capita lbs summary'!E105+'[1]Away percapita lbs summary'!E105</f>
        <v>5.8017410427777714</v>
      </c>
      <c r="F105" s="3">
        <f>'[1]At yrly per capita lbs summary'!F105+'[1]Away percapita lbs summary'!F105</f>
        <v>3.3205914324096435</v>
      </c>
      <c r="G105" s="3">
        <f>'[1]At yrly per capita lbs summary'!G105+'[1]Away percapita lbs summary'!G105</f>
        <v>47.933126346875341</v>
      </c>
      <c r="H105" s="3">
        <v>39.337728232193925</v>
      </c>
      <c r="I105" s="3">
        <v>25.986988394978894</v>
      </c>
      <c r="J105" s="3">
        <f>'[1]At yrly per capita lbs summary'!J105+'[1]Away percapita lbs summary'!J105</f>
        <v>0.51425345230460862</v>
      </c>
    </row>
    <row r="106" spans="1:10" ht="15.75" x14ac:dyDescent="0.25">
      <c r="A106" s="2" t="s">
        <v>113</v>
      </c>
      <c r="B106" s="3">
        <f>'[1]Beef - estimates'!$ES111</f>
        <v>60.422575640021677</v>
      </c>
      <c r="C106" s="3">
        <f>'[1]Pork  - estimates'!$ES111</f>
        <v>63.033234472358878</v>
      </c>
      <c r="D106" s="3">
        <f>'[1]At yrly per capita lbs summary'!D106+'[1]Away percapita lbs summary'!D106</f>
        <v>58.281435440573922</v>
      </c>
      <c r="E106" s="3">
        <f>'[1]At yrly per capita lbs summary'!E106+'[1]Away percapita lbs summary'!E106</f>
        <v>6.1924583194582219</v>
      </c>
      <c r="F106" s="3">
        <f>'[1]At yrly per capita lbs summary'!F106+'[1]Away percapita lbs summary'!F106</f>
        <v>2.2571476535938668</v>
      </c>
      <c r="G106" s="3">
        <f>'[1]At yrly per capita lbs summary'!G106+'[1]Away percapita lbs summary'!G106</f>
        <v>42.068203291321701</v>
      </c>
      <c r="H106" s="3">
        <v>39.548912569405644</v>
      </c>
      <c r="I106" s="3">
        <v>25.534694664729969</v>
      </c>
      <c r="J106" s="3">
        <f>'[1]At yrly per capita lbs summary'!J106+'[1]Away percapita lbs summary'!J106</f>
        <v>0.80796710767397606</v>
      </c>
    </row>
    <row r="107" spans="1:10" ht="15.75" x14ac:dyDescent="0.25">
      <c r="A107" s="2" t="s">
        <v>114</v>
      </c>
      <c r="B107" s="3">
        <f>'[1]Beef - estimates'!$ES112</f>
        <v>59.362881228939031</v>
      </c>
      <c r="C107" s="3">
        <f>'[1]Pork  - estimates'!$ES112</f>
        <v>62.821851795947119</v>
      </c>
      <c r="D107" s="3">
        <f>'[1]At yrly per capita lbs summary'!D107+'[1]Away percapita lbs summary'!D107</f>
        <v>56.94853551724367</v>
      </c>
      <c r="E107" s="3">
        <f>'[1]At yrly per capita lbs summary'!E107+'[1]Away percapita lbs summary'!E107</f>
        <v>4.8595583961279676</v>
      </c>
      <c r="F107" s="3">
        <f>'[1]At yrly per capita lbs summary'!F107+'[1]Away percapita lbs summary'!F107</f>
        <v>1.7916493202167065</v>
      </c>
      <c r="G107" s="3">
        <f>'[1]At yrly per capita lbs summary'!G107+'[1]Away percapita lbs summary'!G107</f>
        <v>32.290361047195518</v>
      </c>
      <c r="H107" s="3">
        <v>39.594583007403166</v>
      </c>
      <c r="I107" s="3">
        <v>24.636556252052149</v>
      </c>
      <c r="J107" s="3">
        <f>'[1]At yrly per capita lbs summary'!J107+'[1]Away percapita lbs summary'!J107</f>
        <v>0.50288447834505767</v>
      </c>
    </row>
    <row r="108" spans="1:10" ht="15.75" x14ac:dyDescent="0.25">
      <c r="A108" s="2" t="s">
        <v>115</v>
      </c>
      <c r="B108" s="3">
        <f>'[1]Beef - estimates'!$ES113</f>
        <v>60.97425922786914</v>
      </c>
      <c r="C108" s="3">
        <f>'[1]Pork  - estimates'!$ES113</f>
        <v>63.450654204682856</v>
      </c>
      <c r="D108" s="3">
        <f>'[1]At yrly per capita lbs summary'!D108+'[1]Away percapita lbs summary'!D108</f>
        <v>57.670654569514696</v>
      </c>
      <c r="E108" s="3">
        <f>'[1]At yrly per capita lbs summary'!E108+'[1]Away percapita lbs summary'!E108</f>
        <v>5.5816774483990024</v>
      </c>
      <c r="F108" s="3">
        <f>'[1]At yrly per capita lbs summary'!F108+'[1]Away percapita lbs summary'!F108</f>
        <v>2.3836511163296019</v>
      </c>
      <c r="G108" s="3">
        <f>'[1]At yrly per capita lbs summary'!G108+'[1]Away percapita lbs summary'!G108</f>
        <v>46.442715612708383</v>
      </c>
      <c r="H108" s="3">
        <v>39.106794571554083</v>
      </c>
      <c r="I108" s="3">
        <v>26.358413683553994</v>
      </c>
      <c r="J108" s="3">
        <f>'[1]At yrly per capita lbs summary'!J108+'[1]Away percapita lbs summary'!J108</f>
        <v>0.81509117882622795</v>
      </c>
    </row>
    <row r="109" spans="1:10" ht="15.75" x14ac:dyDescent="0.25">
      <c r="A109" s="2" t="s">
        <v>116</v>
      </c>
      <c r="B109" s="3">
        <f>'[1]Beef - estimates'!$ES114</f>
        <v>59.286657591731704</v>
      </c>
      <c r="C109" s="3">
        <f>'[1]Pork  - estimates'!$ES114</f>
        <v>62.738152252212529</v>
      </c>
      <c r="D109" s="3">
        <f>'[1]At yrly per capita lbs summary'!D109+'[1]Away percapita lbs summary'!D109</f>
        <v>56.771333405204359</v>
      </c>
      <c r="E109" s="3">
        <f>'[1]At yrly per capita lbs summary'!E109+'[1]Away percapita lbs summary'!E109</f>
        <v>4.6823562840886543</v>
      </c>
      <c r="F109" s="3">
        <f>'[1]At yrly per capita lbs summary'!F109+'[1]Away percapita lbs summary'!F109</f>
        <v>1.7080023250706684</v>
      </c>
      <c r="G109" s="3">
        <f>'[1]At yrly per capita lbs summary'!G109+'[1]Away percapita lbs summary'!G109</f>
        <v>36.78024313619462</v>
      </c>
      <c r="H109" s="3">
        <v>39.527405253294262</v>
      </c>
      <c r="I109" s="3">
        <v>24.582283092205898</v>
      </c>
      <c r="J109" s="3">
        <f>'[1]At yrly per capita lbs summary'!J109+'[1]Away percapita lbs summary'!J109</f>
        <v>0.64903512704274935</v>
      </c>
    </row>
    <row r="110" spans="1:10" ht="15.75" x14ac:dyDescent="0.25">
      <c r="A110" s="2" t="s">
        <v>117</v>
      </c>
      <c r="B110" s="3">
        <f>'[1]Beef - estimates'!$ES115</f>
        <v>58.113325138528346</v>
      </c>
      <c r="C110" s="3">
        <f>'[1]Pork  - estimates'!$ES115</f>
        <v>62.548857043794456</v>
      </c>
      <c r="D110" s="3">
        <f>'[1]At yrly per capita lbs summary'!D110+'[1]Away percapita lbs summary'!D110</f>
        <v>56.717127402302168</v>
      </c>
      <c r="E110" s="3">
        <f>'[1]At yrly per capita lbs summary'!E110+'[1]Away percapita lbs summary'!E110</f>
        <v>4.6281502811864659</v>
      </c>
      <c r="F110" s="3">
        <f>'[1]At yrly per capita lbs summary'!F110+'[1]Away percapita lbs summary'!F110</f>
        <v>1.9861455933364212</v>
      </c>
      <c r="G110" s="3">
        <f>'[1]At yrly per capita lbs summary'!G110+'[1]Away percapita lbs summary'!G110</f>
        <v>20.726335339538473</v>
      </c>
      <c r="H110" s="3">
        <v>40.097438501723815</v>
      </c>
      <c r="I110" s="3">
        <v>23.371897083341693</v>
      </c>
      <c r="J110" s="3">
        <f>'[1]At yrly per capita lbs summary'!J110+'[1]Away percapita lbs summary'!J110</f>
        <v>0.69678803829261315</v>
      </c>
    </row>
    <row r="111" spans="1:10" ht="15.75" x14ac:dyDescent="0.25">
      <c r="A111" s="2" t="s">
        <v>118</v>
      </c>
      <c r="B111" s="3">
        <f>'[1]Beef - estimates'!$ES116</f>
        <v>60.881343973729301</v>
      </c>
      <c r="C111" s="3">
        <f>'[1]Pork  - estimates'!$ES116</f>
        <v>63.181585752375277</v>
      </c>
      <c r="D111" s="3">
        <f>'[1]At yrly per capita lbs summary'!D111+'[1]Away percapita lbs summary'!D111</f>
        <v>57.178150984550385</v>
      </c>
      <c r="E111" s="3">
        <f>'[1]At yrly per capita lbs summary'!E111+'[1]Away percapita lbs summary'!E111</f>
        <v>5.0891738634346826</v>
      </c>
      <c r="F111" s="3">
        <f>'[1]At yrly per capita lbs summary'!F111+'[1]Away percapita lbs summary'!F111</f>
        <v>1.7279290036160844</v>
      </c>
      <c r="G111" s="3">
        <f>'[1]At yrly per capita lbs summary'!G111+'[1]Away percapita lbs summary'!G111</f>
        <v>40.676622516032104</v>
      </c>
      <c r="H111" s="3">
        <v>39.339765102152668</v>
      </c>
      <c r="I111" s="3">
        <v>25.754732531884123</v>
      </c>
      <c r="J111" s="3">
        <f>'[1]At yrly per capita lbs summary'!J111+'[1]Away percapita lbs summary'!J111</f>
        <v>1.4867242929773861</v>
      </c>
    </row>
    <row r="112" spans="1:10" ht="15.75" x14ac:dyDescent="0.25">
      <c r="A112" s="2" t="s">
        <v>119</v>
      </c>
      <c r="B112" s="3">
        <f>'[1]Beef - estimates'!$ES117</f>
        <v>61.324551631438936</v>
      </c>
      <c r="C112" s="3">
        <f>'[1]Pork  - estimates'!$ES117</f>
        <v>63.513933255139904</v>
      </c>
      <c r="D112" s="3">
        <f>'[1]At yrly per capita lbs summary'!D112+'[1]Away percapita lbs summary'!D112</f>
        <v>57.629058136897584</v>
      </c>
      <c r="E112" s="3">
        <f>'[1]At yrly per capita lbs summary'!E112+'[1]Away percapita lbs summary'!E112</f>
        <v>5.5400810157818672</v>
      </c>
      <c r="F112" s="3">
        <f>'[1]At yrly per capita lbs summary'!F112+'[1]Away percapita lbs summary'!F112</f>
        <v>2.9107874367012436</v>
      </c>
      <c r="G112" s="3">
        <f>'[1]At yrly per capita lbs summary'!G112+'[1]Away percapita lbs summary'!G112</f>
        <v>55.321578923275695</v>
      </c>
      <c r="H112" s="3">
        <v>38.931512634302607</v>
      </c>
      <c r="I112" s="3">
        <v>26.806957461019056</v>
      </c>
      <c r="J112" s="3">
        <f>'[1]At yrly per capita lbs summary'!J112+'[1]Away percapita lbs summary'!J112</f>
        <v>0.7312025229470861</v>
      </c>
    </row>
    <row r="113" spans="1:10" ht="15.75" x14ac:dyDescent="0.25">
      <c r="A113" s="2" t="s">
        <v>120</v>
      </c>
      <c r="B113" s="3">
        <f>'[1]Beef - estimates'!$ES118</f>
        <v>59.739297843021184</v>
      </c>
      <c r="C113" s="3">
        <f>'[1]Pork  - estimates'!$ES118</f>
        <v>62.831924205434461</v>
      </c>
      <c r="D113" s="3">
        <f>'[1]At yrly per capita lbs summary'!D113+'[1]Away percapita lbs summary'!D113</f>
        <v>56.713293663019741</v>
      </c>
      <c r="E113" s="3">
        <f>'[1]At yrly per capita lbs summary'!E113+'[1]Away percapita lbs summary'!E113</f>
        <v>4.624316541904042</v>
      </c>
      <c r="F113" s="3">
        <f>'[1]At yrly per capita lbs summary'!F113+'[1]Away percapita lbs summary'!F113</f>
        <v>1.3957640241480398</v>
      </c>
      <c r="G113" s="3">
        <f>'[1]At yrly per capita lbs summary'!G113+'[1]Away percapita lbs summary'!G113</f>
        <v>35.069561286762323</v>
      </c>
      <c r="H113" s="3">
        <v>39.66322162365951</v>
      </c>
      <c r="I113" s="3">
        <v>24.561436591087833</v>
      </c>
      <c r="J113" s="3">
        <f>'[1]At yrly per capita lbs summary'!J113+'[1]Away percapita lbs summary'!J113</f>
        <v>0.73305291631295588</v>
      </c>
    </row>
    <row r="114" spans="1:10" ht="15.75" x14ac:dyDescent="0.25">
      <c r="A114" s="2" t="s">
        <v>121</v>
      </c>
      <c r="B114" s="3">
        <f>'[1]Beef - estimates'!$ES119</f>
        <v>59.695444187557129</v>
      </c>
      <c r="C114" s="3">
        <f>'[1]Pork  - estimates'!$ES119</f>
        <v>63.253523116182166</v>
      </c>
      <c r="D114" s="3">
        <f>'[1]At yrly per capita lbs summary'!D114+'[1]Away percapita lbs summary'!D114</f>
        <v>57.508513560424788</v>
      </c>
      <c r="E114" s="3">
        <f>'[1]At yrly per capita lbs summary'!E114+'[1]Away percapita lbs summary'!E114</f>
        <v>5.4195364393090859</v>
      </c>
      <c r="F114" s="3">
        <f>'[1]At yrly per capita lbs summary'!F114+'[1]Away percapita lbs summary'!F114</f>
        <v>2.8129330067992613</v>
      </c>
      <c r="G114" s="3">
        <f>'[1]At yrly per capita lbs summary'!G114+'[1]Away percapita lbs summary'!G114</f>
        <v>44.951385844048765</v>
      </c>
      <c r="H114" s="3">
        <v>39.299705959759962</v>
      </c>
      <c r="I114" s="3">
        <v>25.558785843131645</v>
      </c>
      <c r="J114" s="3">
        <f>'[1]At yrly per capita lbs summary'!J114+'[1]Away percapita lbs summary'!J114</f>
        <v>0.66923961140230326</v>
      </c>
    </row>
    <row r="115" spans="1:10" ht="15.75" x14ac:dyDescent="0.25">
      <c r="A115" s="2" t="s">
        <v>122</v>
      </c>
      <c r="B115" s="3">
        <f>'[1]Beef - estimates'!$ES120</f>
        <v>60.415377310590614</v>
      </c>
      <c r="C115" s="3">
        <f>'[1]Pork  - estimates'!$ES120</f>
        <v>63.070667344716377</v>
      </c>
      <c r="D115" s="3">
        <f>'[1]At yrly per capita lbs summary'!D115+'[1]Away percapita lbs summary'!D115</f>
        <v>57.201412516563927</v>
      </c>
      <c r="E115" s="3">
        <f>'[1]At yrly per capita lbs summary'!E115+'[1]Away percapita lbs summary'!E115</f>
        <v>5.1124353954482249</v>
      </c>
      <c r="F115" s="3">
        <f>'[1]At yrly per capita lbs summary'!F115+'[1]Away percapita lbs summary'!F115</f>
        <v>2.0500688682256283</v>
      </c>
      <c r="G115" s="3">
        <f>'[1]At yrly per capita lbs summary'!G115+'[1]Away percapita lbs summary'!G115</f>
        <v>48.989484839851087</v>
      </c>
      <c r="H115" s="3">
        <v>39.196183158092303</v>
      </c>
      <c r="I115" s="3">
        <v>25.743049276050069</v>
      </c>
      <c r="J115" s="3">
        <f>'[1]At yrly per capita lbs summary'!J115+'[1]Away percapita lbs summary'!J115</f>
        <v>0.69244405954570154</v>
      </c>
    </row>
    <row r="116" spans="1:10" ht="15.75" x14ac:dyDescent="0.25">
      <c r="A116" s="2" t="s">
        <v>123</v>
      </c>
      <c r="B116" s="3">
        <f>'[1]Beef - estimates'!$ES121</f>
        <v>53.624427616576277</v>
      </c>
      <c r="C116" s="3">
        <f>'[1]Pork  - estimates'!$ES121</f>
        <v>61.64509246573337</v>
      </c>
      <c r="D116" s="3">
        <f>'[1]At yrly per capita lbs summary'!D116+'[1]Away percapita lbs summary'!D116</f>
        <v>64.326822573398601</v>
      </c>
      <c r="E116" s="3">
        <f>'[1]At yrly per capita lbs summary'!E116+'[1]Away percapita lbs summary'!E116</f>
        <v>12.237845452282905</v>
      </c>
      <c r="F116" s="3">
        <f>'[1]At yrly per capita lbs summary'!F116+'[1]Away percapita lbs summary'!F116</f>
        <v>4.3487245628465105</v>
      </c>
      <c r="G116" s="3">
        <f>'[1]At yrly per capita lbs summary'!G116+'[1]Away percapita lbs summary'!G116</f>
        <v>4.0595223033673324</v>
      </c>
      <c r="H116" s="3">
        <v>39.782015771252702</v>
      </c>
      <c r="I116" s="3">
        <v>24.039233955760899</v>
      </c>
      <c r="J116" s="3">
        <f>'[1]At yrly per capita lbs summary'!J116+'[1]Away percapita lbs summary'!J116</f>
        <v>3.0787368128421564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db71958-a04f-45eb-8bd2-fb409b518b11">
      <Terms xmlns="http://schemas.microsoft.com/office/infopath/2007/PartnerControls"/>
    </lcf76f155ced4ddcb4097134ff3c332f>
    <_ip_UnifiedCompliancePolicyProperties xmlns="http://schemas.microsoft.com/sharepoint/v3" xsi:nil="true"/>
    <TaxCatchAll xmlns="a9c760d8-0301-4acb-b823-14fbc10a786f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20340BAF7DCA439AA1761B5607FD9E" ma:contentTypeVersion="14" ma:contentTypeDescription="Create a new document." ma:contentTypeScope="" ma:versionID="b93b129e554ed727537881853642b3d2">
  <xsd:schema xmlns:xsd="http://www.w3.org/2001/XMLSchema" xmlns:xs="http://www.w3.org/2001/XMLSchema" xmlns:p="http://schemas.microsoft.com/office/2006/metadata/properties" xmlns:ns1="http://schemas.microsoft.com/sharepoint/v3" xmlns:ns2="5db71958-a04f-45eb-8bd2-fb409b518b11" xmlns:ns3="a9c760d8-0301-4acb-b823-14fbc10a786f" targetNamespace="http://schemas.microsoft.com/office/2006/metadata/properties" ma:root="true" ma:fieldsID="b58d4159574edb371ffa12fbc1eea89f" ns1:_="" ns2:_="" ns3:_="">
    <xsd:import namespace="http://schemas.microsoft.com/sharepoint/v3"/>
    <xsd:import namespace="5db71958-a04f-45eb-8bd2-fb409b518b11"/>
    <xsd:import namespace="a9c760d8-0301-4acb-b823-14fbc10a786f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71958-a04f-45eb-8bd2-fb409b518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760d8-0301-4acb-b823-14fbc10a786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469b144-7dc9-4e5f-9d36-5208016b9dda}" ma:internalName="TaxCatchAll" ma:showField="CatchAllData" ma:web="a9c760d8-0301-4acb-b823-14fbc10a78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C75E7A-F330-4F87-8648-910E0421CD8E}">
  <ds:schemaRefs>
    <ds:schemaRef ds:uri="http://schemas.microsoft.com/sharepoint/v3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a9c760d8-0301-4acb-b823-14fbc10a786f"/>
    <ds:schemaRef ds:uri="http://schemas.microsoft.com/office/infopath/2007/PartnerControls"/>
    <ds:schemaRef ds:uri="http://schemas.openxmlformats.org/package/2006/metadata/core-properties"/>
    <ds:schemaRef ds:uri="5db71958-a04f-45eb-8bd2-fb409b518b1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752CDFA-BB7F-44A0-B31C-130D19ADB0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CDDD49-2AB6-4177-8892-3C57CACE4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b71958-a04f-45eb-8bd2-fb409b518b11"/>
    <ds:schemaRef ds:uri="a9c760d8-0301-4acb-b823-14fbc10a78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per capita lbs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Roach, Alice M.</dc:creator>
  <cp:lastModifiedBy>Barbaro, Michael</cp:lastModifiedBy>
  <cp:lastPrinted>2024-03-31T20:32:27Z</cp:lastPrinted>
  <dcterms:created xsi:type="dcterms:W3CDTF">2023-06-19T17:49:10Z</dcterms:created>
  <dcterms:modified xsi:type="dcterms:W3CDTF">2024-03-31T20:35:27Z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0x0101002420340BAF7DCA439AA1761B5607FD9E</vt:lpwstr>
  </property>
</Properties>
</file>